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vektiscv.sharepoint.com/sites/STeP2/Shared Documents/General/RfC Statusoverzicht en actielijst S en P&amp;T/Publicatie/"/>
    </mc:Choice>
  </mc:AlternateContent>
  <xr:revisionPtr revIDLastSave="330" documentId="13_ncr:1_{81D67BDE-36DC-4AAD-BDFC-F8CF788A8A70}" xr6:coauthVersionLast="47" xr6:coauthVersionMax="47" xr10:uidLastSave="{D1CD145F-EFC3-477C-8637-33F3A5CB53D3}"/>
  <bookViews>
    <workbookView xWindow="-28920" yWindow="90" windowWidth="29040" windowHeight="15720" tabRatio="685" xr2:uid="{00000000-000D-0000-FFFF-FFFF00000000}"/>
  </bookViews>
  <sheets>
    <sheet name="RFC overzicht 2025" sheetId="16" r:id="rId1"/>
    <sheet name="Afgehandeld 2025" sheetId="18" r:id="rId2"/>
    <sheet name="Afgehandeld in 2024" sheetId="19" r:id="rId3"/>
    <sheet name="Afgehandeld 2023" sheetId="20" r:id="rId4"/>
    <sheet name="Instellingen" sheetId="15" r:id="rId5"/>
  </sheets>
  <definedNames>
    <definedName name="_xlnm._FilterDatabase" localSheetId="3" hidden="1">'Afgehandeld 2023'!$A$6:$Q$34</definedName>
    <definedName name="_xlnm._FilterDatabase" localSheetId="1" hidden="1">'Afgehandeld 2025'!$A$7:$S$56</definedName>
    <definedName name="_xlnm._FilterDatabase" localSheetId="2" hidden="1">'Afgehandeld in 2024'!$A$6:$Q$43</definedName>
    <definedName name="_xlnm._FilterDatabase" localSheetId="0" hidden="1">'RFC overzicht 2025'!$A$7:$S$10807</definedName>
    <definedName name="_GoBack" localSheetId="0">#REF!</definedName>
    <definedName name="_xlnm.Print_Area" localSheetId="0">'RFC overzicht 2025'!$A$1:$S$7</definedName>
    <definedName name="Z_1F900FC7_B8A1_4760_8817_3056E0C5F513_.wvu.FilterData" localSheetId="0" hidden="1">'RFC overzicht 2025'!$A$7:$Q$7</definedName>
    <definedName name="Z_215C6617_1F7E_4FBB_991E_B757FC70555E_.wvu.FilterData" localSheetId="0" hidden="1">'RFC overzicht 2025'!$A$7:$Q$7</definedName>
    <definedName name="Z_685BCE6C_FD75_4A0E_B294_CD4BE975A896_.wvu.FilterData" localSheetId="0" hidden="1">'RFC overzicht 2025'!$A$7:$Q$7</definedName>
  </definedNames>
  <calcPr calcId="191028"/>
  <customWorkbookViews>
    <customWorkbookView name="Jordi Eilers - Persoonlijke weergave" guid="{1F900FC7-B8A1-4760-8817-3056E0C5F513}" mergeInterval="0" personalView="1" maximized="1" xWindow="-8" yWindow="-8" windowWidth="1696" windowHeight="1026" activeSheetId="1"/>
    <customWorkbookView name="Ellen Buising - Persoonlijke weergave" guid="{685BCE6C-FD75-4A0E-B294-CD4BE975A896}"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8" l="1"/>
  <c r="Q56" i="18"/>
  <c r="N55" i="18"/>
  <c r="Q55" i="18"/>
  <c r="Q18" i="16"/>
  <c r="N18" i="16"/>
  <c r="Q17" i="16"/>
  <c r="N17" i="16"/>
  <c r="M28" i="18"/>
  <c r="N54" i="18"/>
  <c r="Q54" i="18"/>
  <c r="N53" i="18" l="1"/>
  <c r="N52" i="18"/>
  <c r="N51" i="18"/>
  <c r="N49" i="18"/>
  <c r="Q9" i="16"/>
  <c r="N9" i="16"/>
  <c r="Q50" i="18"/>
  <c r="N47" i="18"/>
  <c r="Q47" i="18"/>
  <c r="N48" i="18"/>
  <c r="N46" i="18"/>
  <c r="N45" i="18"/>
  <c r="N42" i="18"/>
  <c r="Q42" i="18"/>
  <c r="N43" i="18"/>
  <c r="N44" i="18"/>
  <c r="N41" i="18"/>
  <c r="N39" i="18"/>
  <c r="Q39" i="18"/>
  <c r="N40" i="18"/>
  <c r="Q40" i="18"/>
  <c r="N38" i="18"/>
  <c r="Q38" i="18"/>
  <c r="N37" i="18"/>
  <c r="Q37" i="18"/>
  <c r="N36" i="18"/>
  <c r="Q36" i="18"/>
  <c r="N33" i="18"/>
  <c r="Q33" i="18"/>
  <c r="N34" i="18"/>
  <c r="Q34" i="18"/>
  <c r="N35" i="18"/>
  <c r="Q35" i="18"/>
  <c r="N32" i="18"/>
  <c r="Q32" i="18"/>
  <c r="N31" i="18"/>
  <c r="Q31" i="18"/>
  <c r="N30" i="18"/>
  <c r="Q30" i="18"/>
  <c r="N29" i="18"/>
  <c r="Q29" i="18"/>
  <c r="N25" i="18"/>
  <c r="Q25" i="18"/>
  <c r="N26" i="18"/>
  <c r="Q26" i="18"/>
  <c r="N27" i="18"/>
  <c r="Q27" i="18"/>
  <c r="N24" i="18"/>
  <c r="Q24" i="18"/>
  <c r="N22" i="18"/>
  <c r="Q22" i="18"/>
  <c r="N23" i="18"/>
  <c r="Q23" i="18"/>
  <c r="Q20" i="18"/>
  <c r="N21" i="18"/>
  <c r="Q21" i="18"/>
  <c r="Q19" i="18"/>
  <c r="N17" i="18"/>
  <c r="Q17" i="18"/>
  <c r="N18" i="18"/>
  <c r="Q18" i="18"/>
  <c r="Q16" i="18"/>
  <c r="N16" i="18"/>
  <c r="N8" i="16"/>
  <c r="N10" i="16"/>
  <c r="N11" i="16"/>
  <c r="N12" i="16"/>
  <c r="N13" i="16"/>
  <c r="N14" i="16"/>
  <c r="N15" i="16"/>
  <c r="N16"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N73" i="16"/>
  <c r="N74" i="16"/>
  <c r="N75" i="16"/>
  <c r="N76" i="16"/>
  <c r="N77" i="16"/>
  <c r="N78" i="16"/>
  <c r="N79" i="16"/>
  <c r="N80" i="16"/>
  <c r="N81" i="16"/>
  <c r="N82" i="16"/>
  <c r="N83" i="16"/>
  <c r="N84" i="16"/>
  <c r="N85" i="16"/>
  <c r="N86" i="16"/>
  <c r="N87" i="16"/>
  <c r="N88" i="16"/>
  <c r="N89" i="16"/>
  <c r="N90" i="16"/>
  <c r="N91" i="16"/>
  <c r="N92" i="16"/>
  <c r="N93" i="16"/>
  <c r="N94" i="16"/>
  <c r="N95" i="16"/>
  <c r="N96" i="16"/>
  <c r="N97" i="16"/>
  <c r="N98" i="16"/>
  <c r="N99" i="16"/>
  <c r="N100" i="16"/>
  <c r="N101" i="16"/>
  <c r="N102" i="16"/>
  <c r="N103" i="16"/>
  <c r="N104" i="16"/>
  <c r="N105" i="16"/>
  <c r="N106" i="16"/>
  <c r="N107" i="16"/>
  <c r="N108" i="16"/>
  <c r="N109" i="16"/>
  <c r="N110" i="16"/>
  <c r="N111" i="16"/>
  <c r="N112" i="16"/>
  <c r="N113" i="16"/>
  <c r="N114" i="16"/>
  <c r="N115" i="16"/>
  <c r="N116" i="16"/>
  <c r="N117" i="16"/>
  <c r="N118" i="16"/>
  <c r="N119" i="16"/>
  <c r="N120" i="16"/>
  <c r="N121" i="16"/>
  <c r="N122" i="16"/>
  <c r="N123" i="16"/>
  <c r="N124" i="16"/>
  <c r="N125" i="16"/>
  <c r="N126" i="16"/>
  <c r="N127" i="16"/>
  <c r="N128" i="16"/>
  <c r="N129" i="16"/>
  <c r="N130" i="16"/>
  <c r="N131" i="16"/>
  <c r="N132" i="16"/>
  <c r="N133" i="16"/>
  <c r="N134" i="16"/>
  <c r="N135" i="16"/>
  <c r="N136" i="16"/>
  <c r="N137" i="16"/>
  <c r="N138" i="16"/>
  <c r="N139" i="16"/>
  <c r="N140" i="16"/>
  <c r="N141" i="16"/>
  <c r="N142" i="16"/>
  <c r="N143" i="16"/>
  <c r="N144" i="16"/>
  <c r="N145" i="16"/>
  <c r="N146" i="16"/>
  <c r="N147" i="16"/>
  <c r="N148" i="16"/>
  <c r="N149" i="16"/>
  <c r="N150" i="16"/>
  <c r="N151" i="16"/>
  <c r="N152" i="16"/>
  <c r="N153" i="16"/>
  <c r="N154" i="16"/>
  <c r="N155" i="16"/>
  <c r="N156" i="16"/>
  <c r="N157" i="16"/>
  <c r="N158" i="16"/>
  <c r="N159" i="16"/>
  <c r="N160" i="16"/>
  <c r="N161" i="16"/>
  <c r="N162" i="16"/>
  <c r="N163" i="16"/>
  <c r="N164" i="16"/>
  <c r="N165" i="16"/>
  <c r="N166" i="16"/>
  <c r="N167" i="16"/>
  <c r="N168" i="16"/>
  <c r="N169" i="16"/>
  <c r="N170" i="16"/>
  <c r="N171" i="16"/>
  <c r="N172" i="16"/>
  <c r="N173" i="16"/>
  <c r="N174" i="16"/>
  <c r="N175" i="16"/>
  <c r="N176" i="16"/>
  <c r="N177" i="16"/>
  <c r="N178" i="16"/>
  <c r="N179" i="16"/>
  <c r="N180" i="16"/>
  <c r="N181" i="16"/>
  <c r="N182" i="16"/>
  <c r="N183" i="16"/>
  <c r="N184" i="16"/>
  <c r="N185" i="16"/>
  <c r="N186" i="16"/>
  <c r="N187" i="16"/>
  <c r="N188" i="16"/>
  <c r="N189" i="16"/>
  <c r="N190" i="16"/>
  <c r="N191" i="16"/>
  <c r="N192" i="16"/>
  <c r="N193" i="16"/>
  <c r="N194" i="16"/>
  <c r="N195" i="16"/>
  <c r="N196" i="16"/>
  <c r="N197" i="16"/>
  <c r="N198" i="16"/>
  <c r="N199" i="16"/>
  <c r="N200" i="16"/>
  <c r="N201" i="16"/>
  <c r="N202" i="16"/>
  <c r="N203" i="16"/>
  <c r="N204" i="16"/>
  <c r="N205" i="16"/>
  <c r="N206" i="16"/>
  <c r="N207" i="16"/>
  <c r="N208" i="16"/>
  <c r="N209" i="16"/>
  <c r="N210" i="16"/>
  <c r="N211" i="16"/>
  <c r="N212" i="16"/>
  <c r="N213" i="16"/>
  <c r="N214" i="16"/>
  <c r="N215" i="16"/>
  <c r="N216" i="16"/>
  <c r="N217" i="16"/>
  <c r="N218" i="16"/>
  <c r="N219" i="16"/>
  <c r="N220" i="16"/>
  <c r="N221" i="16"/>
  <c r="N222" i="16"/>
  <c r="N223" i="16"/>
  <c r="N224" i="16"/>
  <c r="N225" i="16"/>
  <c r="N226" i="16"/>
  <c r="N227" i="16"/>
  <c r="N228" i="16"/>
  <c r="N229" i="16"/>
  <c r="N230" i="16"/>
  <c r="N231" i="16"/>
  <c r="N232" i="16"/>
  <c r="N233" i="16"/>
  <c r="N234" i="16"/>
  <c r="N235" i="16"/>
  <c r="N236" i="16"/>
  <c r="N237" i="16"/>
  <c r="N238" i="16"/>
  <c r="N239" i="16"/>
  <c r="N240" i="16"/>
  <c r="N241" i="16"/>
  <c r="N242" i="16"/>
  <c r="N243" i="16"/>
  <c r="N244" i="16"/>
  <c r="N245" i="16"/>
  <c r="N246" i="16"/>
  <c r="N247" i="16"/>
  <c r="N248" i="16"/>
  <c r="N249" i="16"/>
  <c r="N250" i="16"/>
  <c r="N251" i="16"/>
  <c r="N252" i="16"/>
  <c r="N253" i="16"/>
  <c r="N254" i="16"/>
  <c r="N255" i="16"/>
  <c r="N256" i="16"/>
  <c r="N257" i="16"/>
  <c r="N258" i="16"/>
  <c r="N259" i="16"/>
  <c r="N260" i="16"/>
  <c r="N261" i="16"/>
  <c r="N262" i="16"/>
  <c r="N263" i="16"/>
  <c r="N264" i="16"/>
  <c r="N265" i="16"/>
  <c r="N266" i="16"/>
  <c r="N267" i="16"/>
  <c r="N268" i="16"/>
  <c r="N269" i="16"/>
  <c r="N270" i="16"/>
  <c r="N271" i="16"/>
  <c r="N272" i="16"/>
  <c r="N273" i="16"/>
  <c r="N274" i="16"/>
  <c r="N275" i="16"/>
  <c r="N276" i="16"/>
  <c r="N277" i="16"/>
  <c r="N278" i="16"/>
  <c r="N279" i="16"/>
  <c r="N280" i="16"/>
  <c r="N281" i="16"/>
  <c r="N282" i="16"/>
  <c r="N283" i="16"/>
  <c r="N284" i="16"/>
  <c r="N285" i="16"/>
  <c r="N286" i="16"/>
  <c r="N287" i="16"/>
  <c r="N288" i="16"/>
  <c r="N289" i="16"/>
  <c r="N290" i="16"/>
  <c r="N291" i="16"/>
  <c r="N292" i="16"/>
  <c r="N293" i="16"/>
  <c r="N294" i="16"/>
  <c r="N295" i="16"/>
  <c r="N296" i="16"/>
  <c r="N297" i="16"/>
  <c r="N298" i="16"/>
  <c r="N299" i="16"/>
  <c r="N300" i="16"/>
  <c r="N301" i="16"/>
  <c r="N302" i="16"/>
  <c r="N303" i="16"/>
  <c r="N304" i="16"/>
  <c r="N305" i="16"/>
  <c r="N306" i="16"/>
  <c r="N307" i="16"/>
  <c r="N308" i="16"/>
  <c r="N309" i="16"/>
  <c r="N310" i="16"/>
  <c r="N311" i="16"/>
  <c r="N312" i="16"/>
  <c r="N313" i="16"/>
  <c r="N314" i="16"/>
  <c r="N315" i="16"/>
  <c r="N316" i="16"/>
  <c r="N317" i="16"/>
  <c r="N318" i="16"/>
  <c r="N319" i="16"/>
  <c r="N320" i="16"/>
  <c r="N321" i="16"/>
  <c r="N322" i="16"/>
  <c r="N323" i="16"/>
  <c r="N324" i="16"/>
  <c r="N325" i="16"/>
  <c r="N326" i="16"/>
  <c r="N327" i="16"/>
  <c r="N328" i="16"/>
  <c r="N329" i="16"/>
  <c r="N330" i="16"/>
  <c r="N331" i="16"/>
  <c r="N332" i="16"/>
  <c r="N333" i="16"/>
  <c r="N334" i="16"/>
  <c r="N335" i="16"/>
  <c r="N336" i="16"/>
  <c r="N337" i="16"/>
  <c r="N338" i="16"/>
  <c r="N339" i="16"/>
  <c r="N340" i="16"/>
  <c r="N341" i="16"/>
  <c r="N342" i="16"/>
  <c r="N343" i="16"/>
  <c r="N344" i="16"/>
  <c r="N345" i="16"/>
  <c r="N346" i="16"/>
  <c r="N347" i="16"/>
  <c r="N348" i="16"/>
  <c r="N349" i="16"/>
  <c r="N350" i="16"/>
  <c r="N351" i="16"/>
  <c r="N352" i="16"/>
  <c r="N353" i="16"/>
  <c r="N354" i="16"/>
  <c r="N355" i="16"/>
  <c r="N356" i="16"/>
  <c r="N357" i="16"/>
  <c r="N358" i="16"/>
  <c r="N359" i="16"/>
  <c r="N360" i="16"/>
  <c r="N361" i="16"/>
  <c r="N362" i="16"/>
  <c r="N363" i="16"/>
  <c r="N364" i="16"/>
  <c r="N365" i="16"/>
  <c r="N366" i="16"/>
  <c r="N367" i="16"/>
  <c r="N368" i="16"/>
  <c r="N369" i="16"/>
  <c r="N370" i="16"/>
  <c r="N371" i="16"/>
  <c r="N372" i="16"/>
  <c r="N373" i="16"/>
  <c r="N374" i="16"/>
  <c r="N375" i="16"/>
  <c r="N376" i="16"/>
  <c r="N377" i="16"/>
  <c r="N378" i="16"/>
  <c r="N379" i="16"/>
  <c r="N380" i="16"/>
  <c r="N381" i="16"/>
  <c r="N382" i="16"/>
  <c r="N383" i="16"/>
  <c r="N384" i="16"/>
  <c r="N385" i="16"/>
  <c r="N386" i="16"/>
  <c r="N387" i="16"/>
  <c r="N388" i="16"/>
  <c r="N389" i="16"/>
  <c r="N390" i="16"/>
  <c r="N391" i="16"/>
  <c r="N392" i="16"/>
  <c r="N393" i="16"/>
  <c r="N394" i="16"/>
  <c r="N395" i="16"/>
  <c r="N396" i="16"/>
  <c r="N397" i="16"/>
  <c r="N398" i="16"/>
  <c r="N399" i="16"/>
  <c r="N400" i="16"/>
  <c r="N401" i="16"/>
  <c r="N402" i="16"/>
  <c r="N403" i="16"/>
  <c r="N404" i="16"/>
  <c r="N405" i="16"/>
  <c r="N406" i="16"/>
  <c r="N407" i="16"/>
  <c r="N408" i="16"/>
  <c r="N409" i="16"/>
  <c r="N410" i="16"/>
  <c r="N411" i="16"/>
  <c r="N412" i="16"/>
  <c r="N413" i="16"/>
  <c r="N414" i="16"/>
  <c r="N415" i="16"/>
  <c r="N416" i="16"/>
  <c r="N417" i="16"/>
  <c r="N418" i="16"/>
  <c r="N419" i="16"/>
  <c r="N420" i="16"/>
  <c r="N421" i="16"/>
  <c r="N422" i="16"/>
  <c r="N423" i="16"/>
  <c r="N424" i="16"/>
  <c r="N425" i="16"/>
  <c r="N426" i="16"/>
  <c r="N427" i="16"/>
  <c r="N428" i="16"/>
  <c r="N429" i="16"/>
  <c r="N430" i="16"/>
  <c r="N431" i="16"/>
  <c r="N432" i="16"/>
  <c r="N433" i="16"/>
  <c r="N434" i="16"/>
  <c r="N435" i="16"/>
  <c r="N436" i="16"/>
  <c r="N437" i="16"/>
  <c r="N438" i="16"/>
  <c r="N439" i="16"/>
  <c r="N440" i="16"/>
  <c r="N441" i="16"/>
  <c r="N442" i="16"/>
  <c r="N443" i="16"/>
  <c r="N444" i="16"/>
  <c r="N445" i="16"/>
  <c r="N446" i="16"/>
  <c r="N447" i="16"/>
  <c r="N448" i="16"/>
  <c r="N449" i="16"/>
  <c r="N450" i="16"/>
  <c r="N451" i="16"/>
  <c r="N452" i="16"/>
  <c r="N453" i="16"/>
  <c r="N454" i="16"/>
  <c r="N455" i="16"/>
  <c r="N456" i="16"/>
  <c r="N457" i="16"/>
  <c r="N458" i="16"/>
  <c r="N459" i="16"/>
  <c r="N460" i="16"/>
  <c r="N461" i="16"/>
  <c r="N462" i="16"/>
  <c r="N463" i="16"/>
  <c r="N464" i="16"/>
  <c r="N465" i="16"/>
  <c r="N466" i="16"/>
  <c r="N467" i="16"/>
  <c r="N468" i="16"/>
  <c r="N469" i="16"/>
  <c r="N470" i="16"/>
  <c r="N471" i="16"/>
  <c r="N472" i="16"/>
  <c r="N473" i="16"/>
  <c r="N474" i="16"/>
  <c r="N475" i="16"/>
  <c r="N476" i="16"/>
  <c r="N477" i="16"/>
  <c r="N478" i="16"/>
  <c r="N479" i="16"/>
  <c r="N480" i="16"/>
  <c r="N481" i="16"/>
  <c r="N482" i="16"/>
  <c r="N483" i="16"/>
  <c r="N484" i="16"/>
  <c r="N485" i="16"/>
  <c r="N486" i="16"/>
  <c r="N487" i="16"/>
  <c r="N488" i="16"/>
  <c r="N489" i="16"/>
  <c r="N490" i="16"/>
  <c r="N491" i="16"/>
  <c r="N492" i="16"/>
  <c r="N493" i="16"/>
  <c r="N494" i="16"/>
  <c r="N495" i="16"/>
  <c r="N496" i="16"/>
  <c r="N497" i="16"/>
  <c r="N498" i="16"/>
  <c r="N499" i="16"/>
  <c r="N500" i="16"/>
  <c r="N501" i="16"/>
  <c r="N502" i="16"/>
  <c r="N503" i="16"/>
  <c r="N504" i="16"/>
  <c r="N505" i="16"/>
  <c r="N506" i="16"/>
  <c r="N507" i="16"/>
  <c r="N508" i="16"/>
  <c r="N509" i="16"/>
  <c r="N510" i="16"/>
  <c r="N511" i="16"/>
  <c r="N512" i="16"/>
  <c r="N513" i="16"/>
  <c r="N514" i="16"/>
  <c r="N515" i="16"/>
  <c r="N516" i="16"/>
  <c r="N517" i="16"/>
  <c r="N518" i="16"/>
  <c r="N519" i="16"/>
  <c r="N520" i="16"/>
  <c r="N521" i="16"/>
  <c r="N522" i="16"/>
  <c r="N523" i="16"/>
  <c r="N524" i="16"/>
  <c r="N525" i="16"/>
  <c r="N526" i="16"/>
  <c r="N527" i="16"/>
  <c r="N528" i="16"/>
  <c r="N529" i="16"/>
  <c r="N530" i="16"/>
  <c r="N531" i="16"/>
  <c r="N532" i="16"/>
  <c r="N533" i="16"/>
  <c r="N534" i="16"/>
  <c r="N535" i="16"/>
  <c r="N536" i="16"/>
  <c r="N537" i="16"/>
  <c r="N538" i="16"/>
  <c r="N539" i="16"/>
  <c r="N540" i="16"/>
  <c r="N541" i="16"/>
  <c r="N542" i="16"/>
  <c r="N543" i="16"/>
  <c r="N544" i="16"/>
  <c r="N545" i="16"/>
  <c r="N546" i="16"/>
  <c r="N547" i="16"/>
  <c r="N548" i="16"/>
  <c r="N549" i="16"/>
  <c r="N550" i="16"/>
  <c r="N551" i="16"/>
  <c r="N552" i="16"/>
  <c r="N553" i="16"/>
  <c r="N554" i="16"/>
  <c r="N555" i="16"/>
  <c r="N556" i="16"/>
  <c r="N557" i="16"/>
  <c r="N558" i="16"/>
  <c r="N559" i="16"/>
  <c r="N560" i="16"/>
  <c r="N561" i="16"/>
  <c r="N562" i="16"/>
  <c r="N563" i="16"/>
  <c r="N564" i="16"/>
  <c r="N565" i="16"/>
  <c r="N566" i="16"/>
  <c r="N567" i="16"/>
  <c r="N568" i="16"/>
  <c r="N569" i="16"/>
  <c r="N570" i="16"/>
  <c r="N571" i="16"/>
  <c r="N572" i="16"/>
  <c r="N573" i="16"/>
  <c r="N574" i="16"/>
  <c r="N575" i="16"/>
  <c r="N576" i="16"/>
  <c r="N577" i="16"/>
  <c r="N578" i="16"/>
  <c r="N579" i="16"/>
  <c r="N580" i="16"/>
  <c r="N581" i="16"/>
  <c r="N582" i="16"/>
  <c r="N583" i="16"/>
  <c r="N584" i="16"/>
  <c r="N585" i="16"/>
  <c r="N586" i="16"/>
  <c r="N587" i="16"/>
  <c r="N588" i="16"/>
  <c r="N589" i="16"/>
  <c r="N590" i="16"/>
  <c r="N591" i="16"/>
  <c r="N592" i="16"/>
  <c r="N593" i="16"/>
  <c r="N594" i="16"/>
  <c r="N595" i="16"/>
  <c r="N596" i="16"/>
  <c r="N597" i="16"/>
  <c r="N598" i="16"/>
  <c r="N599" i="16"/>
  <c r="N600" i="16"/>
  <c r="N601" i="16"/>
  <c r="N602" i="16"/>
  <c r="N603" i="16"/>
  <c r="N604" i="16"/>
  <c r="N605" i="16"/>
  <c r="N606" i="16"/>
  <c r="N607" i="16"/>
  <c r="N608" i="16"/>
  <c r="N609" i="16"/>
  <c r="N610" i="16"/>
  <c r="N611" i="16"/>
  <c r="N612" i="16"/>
  <c r="N613" i="16"/>
  <c r="N614" i="16"/>
  <c r="N615" i="16"/>
  <c r="N616" i="16"/>
  <c r="N617" i="16"/>
  <c r="N618" i="16"/>
  <c r="N619" i="16"/>
  <c r="N620" i="16"/>
  <c r="N621" i="16"/>
  <c r="N622" i="16"/>
  <c r="N623" i="16"/>
  <c r="N624" i="16"/>
  <c r="N625" i="16"/>
  <c r="N626" i="16"/>
  <c r="N627" i="16"/>
  <c r="N628" i="16"/>
  <c r="N629" i="16"/>
  <c r="N630" i="16"/>
  <c r="N631" i="16"/>
  <c r="N632" i="16"/>
  <c r="N633" i="16"/>
  <c r="N634" i="16"/>
  <c r="N635" i="16"/>
  <c r="N636" i="16"/>
  <c r="N637" i="16"/>
  <c r="N638" i="16"/>
  <c r="N639" i="16"/>
  <c r="N640" i="16"/>
  <c r="N641" i="16"/>
  <c r="N642" i="16"/>
  <c r="N643" i="16"/>
  <c r="N644" i="16"/>
  <c r="N645" i="16"/>
  <c r="N646" i="16"/>
  <c r="N647" i="16"/>
  <c r="N648" i="16"/>
  <c r="N649" i="16"/>
  <c r="N650" i="16"/>
  <c r="N651" i="16"/>
  <c r="N652" i="16"/>
  <c r="N653" i="16"/>
  <c r="N654" i="16"/>
  <c r="N655" i="16"/>
  <c r="N656" i="16"/>
  <c r="N657" i="16"/>
  <c r="N658" i="16"/>
  <c r="N659" i="16"/>
  <c r="N660" i="16"/>
  <c r="N661" i="16"/>
  <c r="N662" i="16"/>
  <c r="N663" i="16"/>
  <c r="N664" i="16"/>
  <c r="N665" i="16"/>
  <c r="N666" i="16"/>
  <c r="N667" i="16"/>
  <c r="N668" i="16"/>
  <c r="N669" i="16"/>
  <c r="N670" i="16"/>
  <c r="N671" i="16"/>
  <c r="N672" i="16"/>
  <c r="N673" i="16"/>
  <c r="N674" i="16"/>
  <c r="N675" i="16"/>
  <c r="N676" i="16"/>
  <c r="N677" i="16"/>
  <c r="N678" i="16"/>
  <c r="N679" i="16"/>
  <c r="N680" i="16"/>
  <c r="N681" i="16"/>
  <c r="N682" i="16"/>
  <c r="N683" i="16"/>
  <c r="N684" i="16"/>
  <c r="N685" i="16"/>
  <c r="N686" i="16"/>
  <c r="N687" i="16"/>
  <c r="N688" i="16"/>
  <c r="N689" i="16"/>
  <c r="N690" i="16"/>
  <c r="N691" i="16"/>
  <c r="N692" i="16"/>
  <c r="N693" i="16"/>
  <c r="N694" i="16"/>
  <c r="N695" i="16"/>
  <c r="N696" i="16"/>
  <c r="N697" i="16"/>
  <c r="N698" i="16"/>
  <c r="N699" i="16"/>
  <c r="N700" i="16"/>
  <c r="N701" i="16"/>
  <c r="N702" i="16"/>
  <c r="N703" i="16"/>
  <c r="N704" i="16"/>
  <c r="N705" i="16"/>
  <c r="N706" i="16"/>
  <c r="N707" i="16"/>
  <c r="N708" i="16"/>
  <c r="N709" i="16"/>
  <c r="N710" i="16"/>
  <c r="N711" i="16"/>
  <c r="N712" i="16"/>
  <c r="N713" i="16"/>
  <c r="N714" i="16"/>
  <c r="N715" i="16"/>
  <c r="N716" i="16"/>
  <c r="N717" i="16"/>
  <c r="N718" i="16"/>
  <c r="N719" i="16"/>
  <c r="N720" i="16"/>
  <c r="N721" i="16"/>
  <c r="N722" i="16"/>
  <c r="N723" i="16"/>
  <c r="N724" i="16"/>
  <c r="N725" i="16"/>
  <c r="N726" i="16"/>
  <c r="N727" i="16"/>
  <c r="N728" i="16"/>
  <c r="N729" i="16"/>
  <c r="N730" i="16"/>
  <c r="N731" i="16"/>
  <c r="N732" i="16"/>
  <c r="N733" i="16"/>
  <c r="N734" i="16"/>
  <c r="N735" i="16"/>
  <c r="N736" i="16"/>
  <c r="N737" i="16"/>
  <c r="N738" i="16"/>
  <c r="N739" i="16"/>
  <c r="N740" i="16"/>
  <c r="N741" i="16"/>
  <c r="N742" i="16"/>
  <c r="N743" i="16"/>
  <c r="N744" i="16"/>
  <c r="N745" i="16"/>
  <c r="N746" i="16"/>
  <c r="N747" i="16"/>
  <c r="N748" i="16"/>
  <c r="N749" i="16"/>
  <c r="N750" i="16"/>
  <c r="N751" i="16"/>
  <c r="N752" i="16"/>
  <c r="N753" i="16"/>
  <c r="N754" i="16"/>
  <c r="N755" i="16"/>
  <c r="N756" i="16"/>
  <c r="N757" i="16"/>
  <c r="N758" i="16"/>
  <c r="N759" i="16"/>
  <c r="N760" i="16"/>
  <c r="N761" i="16"/>
  <c r="N762" i="16"/>
  <c r="N763" i="16"/>
  <c r="N764" i="16"/>
  <c r="N765" i="16"/>
  <c r="N766" i="16"/>
  <c r="N767" i="16"/>
  <c r="N768" i="16"/>
  <c r="N769" i="16"/>
  <c r="N770" i="16"/>
  <c r="N771" i="16"/>
  <c r="N772" i="16"/>
  <c r="N773" i="16"/>
  <c r="N774" i="16"/>
  <c r="N775" i="16"/>
  <c r="N776" i="16"/>
  <c r="N777" i="16"/>
  <c r="N778" i="16"/>
  <c r="N779" i="16"/>
  <c r="N780" i="16"/>
  <c r="N781" i="16"/>
  <c r="N782" i="16"/>
  <c r="N783" i="16"/>
  <c r="N784" i="16"/>
  <c r="N785" i="16"/>
  <c r="N786" i="16"/>
  <c r="N787" i="16"/>
  <c r="N788" i="16"/>
  <c r="N789" i="16"/>
  <c r="N790" i="16"/>
  <c r="N791" i="16"/>
  <c r="N792" i="16"/>
  <c r="N793" i="16"/>
  <c r="N794" i="16"/>
  <c r="N795" i="16"/>
  <c r="N796" i="16"/>
  <c r="N797" i="16"/>
  <c r="N798" i="16"/>
  <c r="N799" i="16"/>
  <c r="N800" i="16"/>
  <c r="N801" i="16"/>
  <c r="N802" i="16"/>
  <c r="N803" i="16"/>
  <c r="N804" i="16"/>
  <c r="N805" i="16"/>
  <c r="N806" i="16"/>
  <c r="N807" i="16"/>
  <c r="N808" i="16"/>
  <c r="N809" i="16"/>
  <c r="N810" i="16"/>
  <c r="N811" i="16"/>
  <c r="N812" i="16"/>
  <c r="N813" i="16"/>
  <c r="N814" i="16"/>
  <c r="N815" i="16"/>
  <c r="N816" i="16"/>
  <c r="N817" i="16"/>
  <c r="N818" i="16"/>
  <c r="N819" i="16"/>
  <c r="N820" i="16"/>
  <c r="N821" i="16"/>
  <c r="N822" i="16"/>
  <c r="N823" i="16"/>
  <c r="N824" i="16"/>
  <c r="N825" i="16"/>
  <c r="N826" i="16"/>
  <c r="N827" i="16"/>
  <c r="N828" i="16"/>
  <c r="N829" i="16"/>
  <c r="N830" i="16"/>
  <c r="N831" i="16"/>
  <c r="N832" i="16"/>
  <c r="N833" i="16"/>
  <c r="N834" i="16"/>
  <c r="N835" i="16"/>
  <c r="N836" i="16"/>
  <c r="N837" i="16"/>
  <c r="N838" i="16"/>
  <c r="N839" i="16"/>
  <c r="N840" i="16"/>
  <c r="N841" i="16"/>
  <c r="N842" i="16"/>
  <c r="N843" i="16"/>
  <c r="N844" i="16"/>
  <c r="N845" i="16"/>
  <c r="N846" i="16"/>
  <c r="N847" i="16"/>
  <c r="N848" i="16"/>
  <c r="N849" i="16"/>
  <c r="N850" i="16"/>
  <c r="N851" i="16"/>
  <c r="N852" i="16"/>
  <c r="N853" i="16"/>
  <c r="N854" i="16"/>
  <c r="N855" i="16"/>
  <c r="N856" i="16"/>
  <c r="N857" i="16"/>
  <c r="N858" i="16"/>
  <c r="N859" i="16"/>
  <c r="N860" i="16"/>
  <c r="N861" i="16"/>
  <c r="N862" i="16"/>
  <c r="N863" i="16"/>
  <c r="N864" i="16"/>
  <c r="N865" i="16"/>
  <c r="N866" i="16"/>
  <c r="N867" i="16"/>
  <c r="N868" i="16"/>
  <c r="N869" i="16"/>
  <c r="N870" i="16"/>
  <c r="N871" i="16"/>
  <c r="N872" i="16"/>
  <c r="N873" i="16"/>
  <c r="N874" i="16"/>
  <c r="N875" i="16"/>
  <c r="N876" i="16"/>
  <c r="N877" i="16"/>
  <c r="N878" i="16"/>
  <c r="N879" i="16"/>
  <c r="N880" i="16"/>
  <c r="N881" i="16"/>
  <c r="N882" i="16"/>
  <c r="N883" i="16"/>
  <c r="N884" i="16"/>
  <c r="N885" i="16"/>
  <c r="N886" i="16"/>
  <c r="N887" i="16"/>
  <c r="N888" i="16"/>
  <c r="N889" i="16"/>
  <c r="N890" i="16"/>
  <c r="N891" i="16"/>
  <c r="N892" i="16"/>
  <c r="N893" i="16"/>
  <c r="N894" i="16"/>
  <c r="N895" i="16"/>
  <c r="N896" i="16"/>
  <c r="N897" i="16"/>
  <c r="N898" i="16"/>
  <c r="N899" i="16"/>
  <c r="N900" i="16"/>
  <c r="N901" i="16"/>
  <c r="N902" i="16"/>
  <c r="N903" i="16"/>
  <c r="N904" i="16"/>
  <c r="N905" i="16"/>
  <c r="N906" i="16"/>
  <c r="N907" i="16"/>
  <c r="N908" i="16"/>
  <c r="N909" i="16"/>
  <c r="N910" i="16"/>
  <c r="N911" i="16"/>
  <c r="N912" i="16"/>
  <c r="N913" i="16"/>
  <c r="N914" i="16"/>
  <c r="N915" i="16"/>
  <c r="N916" i="16"/>
  <c r="N917" i="16"/>
  <c r="N918" i="16"/>
  <c r="N919" i="16"/>
  <c r="N920" i="16"/>
  <c r="N921" i="16"/>
  <c r="N922" i="16"/>
  <c r="N923" i="16"/>
  <c r="N924" i="16"/>
  <c r="N925" i="16"/>
  <c r="N926" i="16"/>
  <c r="N927" i="16"/>
  <c r="N928" i="16"/>
  <c r="N929" i="16"/>
  <c r="N930" i="16"/>
  <c r="N931" i="16"/>
  <c r="N932" i="16"/>
  <c r="N933" i="16"/>
  <c r="N934" i="16"/>
  <c r="N935" i="16"/>
  <c r="N936" i="16"/>
  <c r="N937" i="16"/>
  <c r="N938" i="16"/>
  <c r="N939" i="16"/>
  <c r="N940" i="16"/>
  <c r="N941" i="16"/>
  <c r="N942" i="16"/>
  <c r="N943" i="16"/>
  <c r="N944" i="16"/>
  <c r="N945" i="16"/>
  <c r="N946" i="16"/>
  <c r="N947" i="16"/>
  <c r="N948" i="16"/>
  <c r="N949" i="16"/>
  <c r="N950" i="16"/>
  <c r="N951" i="16"/>
  <c r="N952" i="16"/>
  <c r="N953" i="16"/>
  <c r="N954" i="16"/>
  <c r="N955" i="16"/>
  <c r="N956" i="16"/>
  <c r="N957" i="16"/>
  <c r="N958" i="16"/>
  <c r="N959" i="16"/>
  <c r="N960" i="16"/>
  <c r="N961" i="16"/>
  <c r="N962" i="16"/>
  <c r="N963" i="16"/>
  <c r="N964" i="16"/>
  <c r="N965" i="16"/>
  <c r="N966" i="16"/>
  <c r="N967" i="16"/>
  <c r="N968" i="16"/>
  <c r="N969" i="16"/>
  <c r="N970" i="16"/>
  <c r="N971" i="16"/>
  <c r="N972" i="16"/>
  <c r="N973" i="16"/>
  <c r="N974" i="16"/>
  <c r="N975" i="16"/>
  <c r="N976" i="16"/>
  <c r="N977" i="16"/>
  <c r="N978" i="16"/>
  <c r="N979" i="16"/>
  <c r="N980" i="16"/>
  <c r="N981" i="16"/>
  <c r="N982" i="16"/>
  <c r="N983" i="16"/>
  <c r="N984" i="16"/>
  <c r="N985" i="16"/>
  <c r="N986" i="16"/>
  <c r="N987" i="16"/>
  <c r="N988" i="16"/>
  <c r="N989" i="16"/>
  <c r="N990" i="16"/>
  <c r="N991" i="16"/>
  <c r="N992" i="16"/>
  <c r="N993" i="16"/>
  <c r="N994" i="16"/>
  <c r="N995" i="16"/>
  <c r="N996" i="16"/>
  <c r="N997" i="16"/>
  <c r="N998" i="16"/>
  <c r="N999" i="16"/>
  <c r="N1000" i="16"/>
  <c r="N1001" i="16"/>
  <c r="N1002" i="16"/>
  <c r="N1003" i="16"/>
  <c r="N1004" i="16"/>
  <c r="N1005" i="16"/>
  <c r="N1006" i="16"/>
  <c r="N1007" i="16"/>
  <c r="N1008" i="16"/>
  <c r="N1009" i="16"/>
  <c r="N1010" i="16"/>
  <c r="N1011" i="16"/>
  <c r="N1012" i="16"/>
  <c r="N1013" i="16"/>
  <c r="N1014" i="16"/>
  <c r="N1015" i="16"/>
  <c r="N1016" i="16"/>
  <c r="N1017" i="16"/>
  <c r="N1018" i="16"/>
  <c r="N1019" i="16"/>
  <c r="N1020" i="16"/>
  <c r="N1021" i="16"/>
  <c r="N1022" i="16"/>
  <c r="N1023" i="16"/>
  <c r="N1024" i="16"/>
  <c r="N1025" i="16"/>
  <c r="N1026" i="16"/>
  <c r="N1027" i="16"/>
  <c r="N1028" i="16"/>
  <c r="N1029" i="16"/>
  <c r="N1030" i="16"/>
  <c r="N1031" i="16"/>
  <c r="N1032" i="16"/>
  <c r="N1033" i="16"/>
  <c r="N1034" i="16"/>
  <c r="N1035" i="16"/>
  <c r="N1036" i="16"/>
  <c r="N1037" i="16"/>
  <c r="N1038" i="16"/>
  <c r="N1039" i="16"/>
  <c r="N1040" i="16"/>
  <c r="N1041" i="16"/>
  <c r="N1042" i="16"/>
  <c r="N1043" i="16"/>
  <c r="N1044" i="16"/>
  <c r="N1045" i="16"/>
  <c r="N1046" i="16"/>
  <c r="N1047" i="16"/>
  <c r="N1048" i="16"/>
  <c r="N1049" i="16"/>
  <c r="N1050" i="16"/>
  <c r="N1051" i="16"/>
  <c r="N1052" i="16"/>
  <c r="N1053" i="16"/>
  <c r="N1054" i="16"/>
  <c r="N1055" i="16"/>
  <c r="N1056" i="16"/>
  <c r="N1057" i="16"/>
  <c r="N1058" i="16"/>
  <c r="N1059" i="16"/>
  <c r="N1060" i="16"/>
  <c r="N1061" i="16"/>
  <c r="N1062" i="16"/>
  <c r="N1063" i="16"/>
  <c r="N1064" i="16"/>
  <c r="N1065" i="16"/>
  <c r="N1066" i="16"/>
  <c r="N1067" i="16"/>
  <c r="N1068" i="16"/>
  <c r="N1069" i="16"/>
  <c r="N1070" i="16"/>
  <c r="N1071" i="16"/>
  <c r="N1072" i="16"/>
  <c r="N1073" i="16"/>
  <c r="N1074" i="16"/>
  <c r="N1075" i="16"/>
  <c r="N1076" i="16"/>
  <c r="N1077" i="16"/>
  <c r="N1078" i="16"/>
  <c r="N1079" i="16"/>
  <c r="N1080" i="16"/>
  <c r="N1081" i="16"/>
  <c r="N1082" i="16"/>
  <c r="N1083" i="16"/>
  <c r="N1084" i="16"/>
  <c r="N1085" i="16"/>
  <c r="N1086" i="16"/>
  <c r="N1087" i="16"/>
  <c r="N1088" i="16"/>
  <c r="N1089" i="16"/>
  <c r="N1090" i="16"/>
  <c r="N1091" i="16"/>
  <c r="N1092" i="16"/>
  <c r="N1093" i="16"/>
  <c r="N1094" i="16"/>
  <c r="N1095" i="16"/>
  <c r="N1096" i="16"/>
  <c r="N1097" i="16"/>
  <c r="N1098" i="16"/>
  <c r="N1099" i="16"/>
  <c r="N1100" i="16"/>
  <c r="N1101" i="16"/>
  <c r="N1102" i="16"/>
  <c r="N1103" i="16"/>
  <c r="N1104" i="16"/>
  <c r="N1105" i="16"/>
  <c r="N1106" i="16"/>
  <c r="N1107" i="16"/>
  <c r="N1108" i="16"/>
  <c r="N1109" i="16"/>
  <c r="N1110" i="16"/>
  <c r="N1111" i="16"/>
  <c r="N1112" i="16"/>
  <c r="N1113" i="16"/>
  <c r="N1114" i="16"/>
  <c r="N1115" i="16"/>
  <c r="N1116" i="16"/>
  <c r="N1117" i="16"/>
  <c r="N1118" i="16"/>
  <c r="N1119" i="16"/>
  <c r="N1120" i="16"/>
  <c r="N1121" i="16"/>
  <c r="N1122" i="16"/>
  <c r="N1123" i="16"/>
  <c r="N1124" i="16"/>
  <c r="N1125" i="16"/>
  <c r="N1126" i="16"/>
  <c r="N1127" i="16"/>
  <c r="N1128" i="16"/>
  <c r="N1129" i="16"/>
  <c r="N1130" i="16"/>
  <c r="N1131" i="16"/>
  <c r="N1132" i="16"/>
  <c r="N1133" i="16"/>
  <c r="N1134" i="16"/>
  <c r="N1135" i="16"/>
  <c r="N1136" i="16"/>
  <c r="N1137" i="16"/>
  <c r="N1138" i="16"/>
  <c r="N1139" i="16"/>
  <c r="N1140" i="16"/>
  <c r="N1141" i="16"/>
  <c r="N1142" i="16"/>
  <c r="N1143" i="16"/>
  <c r="N1144" i="16"/>
  <c r="N1145" i="16"/>
  <c r="N1146" i="16"/>
  <c r="N1147" i="16"/>
  <c r="N1148" i="16"/>
  <c r="N1149" i="16"/>
  <c r="N1150" i="16"/>
  <c r="N1151" i="16"/>
  <c r="N1152" i="16"/>
  <c r="N1153" i="16"/>
  <c r="N1154" i="16"/>
  <c r="N1155" i="16"/>
  <c r="N1156" i="16"/>
  <c r="N1157" i="16"/>
  <c r="N1158" i="16"/>
  <c r="N1159" i="16"/>
  <c r="N1160" i="16"/>
  <c r="N1161" i="16"/>
  <c r="N1162" i="16"/>
  <c r="N1163" i="16"/>
  <c r="N1164" i="16"/>
  <c r="N1165" i="16"/>
  <c r="N1166" i="16"/>
  <c r="N1167" i="16"/>
  <c r="N1168" i="16"/>
  <c r="N1169" i="16"/>
  <c r="N1170" i="16"/>
  <c r="N1171" i="16"/>
  <c r="N1172" i="16"/>
  <c r="N1173" i="16"/>
  <c r="N1174" i="16"/>
  <c r="N1175" i="16"/>
  <c r="N1176" i="16"/>
  <c r="N1177" i="16"/>
  <c r="N1178" i="16"/>
  <c r="N1179" i="16"/>
  <c r="N1180" i="16"/>
  <c r="N1181" i="16"/>
  <c r="N1182" i="16"/>
  <c r="N1183" i="16"/>
  <c r="N1184" i="16"/>
  <c r="N1185" i="16"/>
  <c r="N1186" i="16"/>
  <c r="N1187" i="16"/>
  <c r="N1188" i="16"/>
  <c r="N1189" i="16"/>
  <c r="N1190" i="16"/>
  <c r="N1191" i="16"/>
  <c r="N1192" i="16"/>
  <c r="N1193" i="16"/>
  <c r="N1194" i="16"/>
  <c r="N1195" i="16"/>
  <c r="N1196" i="16"/>
  <c r="N1197" i="16"/>
  <c r="N1198" i="16"/>
  <c r="N1199" i="16"/>
  <c r="N1200" i="16"/>
  <c r="N1201" i="16"/>
  <c r="N1202" i="16"/>
  <c r="N1203" i="16"/>
  <c r="N1204" i="16"/>
  <c r="N1205" i="16"/>
  <c r="N1206" i="16"/>
  <c r="N1207" i="16"/>
  <c r="N1208" i="16"/>
  <c r="N1209" i="16"/>
  <c r="N1210" i="16"/>
  <c r="N1211" i="16"/>
  <c r="N1212" i="16"/>
  <c r="N1213" i="16"/>
  <c r="N1214" i="16"/>
  <c r="N1215" i="16"/>
  <c r="N1216" i="16"/>
  <c r="N1217" i="16"/>
  <c r="N1218" i="16"/>
  <c r="N1219" i="16"/>
  <c r="N1220" i="16"/>
  <c r="N1221" i="16"/>
  <c r="N1222" i="16"/>
  <c r="N1223" i="16"/>
  <c r="N1224" i="16"/>
  <c r="N1225" i="16"/>
  <c r="N1226" i="16"/>
  <c r="N1227" i="16"/>
  <c r="N1228" i="16"/>
  <c r="N1229" i="16"/>
  <c r="N1230" i="16"/>
  <c r="N1231" i="16"/>
  <c r="N1232" i="16"/>
  <c r="N1233" i="16"/>
  <c r="N1234" i="16"/>
  <c r="N1235" i="16"/>
  <c r="N1236" i="16"/>
  <c r="N1237" i="16"/>
  <c r="N1238" i="16"/>
  <c r="N1239" i="16"/>
  <c r="N1240" i="16"/>
  <c r="N1241" i="16"/>
  <c r="N1242" i="16"/>
  <c r="N1243" i="16"/>
  <c r="N1244" i="16"/>
  <c r="N1245" i="16"/>
  <c r="N1246" i="16"/>
  <c r="N1247" i="16"/>
  <c r="N1248" i="16"/>
  <c r="N1249" i="16"/>
  <c r="N1250" i="16"/>
  <c r="N1251" i="16"/>
  <c r="N1252" i="16"/>
  <c r="N1253" i="16"/>
  <c r="N1254" i="16"/>
  <c r="N1255" i="16"/>
  <c r="N1256" i="16"/>
  <c r="N1257" i="16"/>
  <c r="N1258" i="16"/>
  <c r="N1259" i="16"/>
  <c r="N1260" i="16"/>
  <c r="N1261" i="16"/>
  <c r="N1262" i="16"/>
  <c r="N1263" i="16"/>
  <c r="N1264" i="16"/>
  <c r="N1265" i="16"/>
  <c r="N1266" i="16"/>
  <c r="N1267" i="16"/>
  <c r="N1268" i="16"/>
  <c r="N1269" i="16"/>
  <c r="N1270" i="16"/>
  <c r="N1271" i="16"/>
  <c r="N1272" i="16"/>
  <c r="N1273" i="16"/>
  <c r="N1274" i="16"/>
  <c r="N1275" i="16"/>
  <c r="N1276" i="16"/>
  <c r="N1277" i="16"/>
  <c r="N1278" i="16"/>
  <c r="N1279" i="16"/>
  <c r="N1280" i="16"/>
  <c r="N1281" i="16"/>
  <c r="N1282" i="16"/>
  <c r="N1283" i="16"/>
  <c r="N1284" i="16"/>
  <c r="N1285" i="16"/>
  <c r="N1286" i="16"/>
  <c r="N1287" i="16"/>
  <c r="N1288" i="16"/>
  <c r="N1289" i="16"/>
  <c r="N1290" i="16"/>
  <c r="N1291" i="16"/>
  <c r="N1292" i="16"/>
  <c r="N1293" i="16"/>
  <c r="N1294" i="16"/>
  <c r="N1295" i="16"/>
  <c r="N1296" i="16"/>
  <c r="N1297" i="16"/>
  <c r="N1298" i="16"/>
  <c r="N1299" i="16"/>
  <c r="N1300" i="16"/>
  <c r="N1301" i="16"/>
  <c r="N1302" i="16"/>
  <c r="N1303" i="16"/>
  <c r="N1304" i="16"/>
  <c r="N1305" i="16"/>
  <c r="N1306" i="16"/>
  <c r="N1307" i="16"/>
  <c r="N1308" i="16"/>
  <c r="N1309" i="16"/>
  <c r="N1310" i="16"/>
  <c r="N1311" i="16"/>
  <c r="N1312" i="16"/>
  <c r="N1313" i="16"/>
  <c r="N1314" i="16"/>
  <c r="N1315" i="16"/>
  <c r="N1316" i="16"/>
  <c r="N1317" i="16"/>
  <c r="N1318" i="16"/>
  <c r="N1319" i="16"/>
  <c r="N1320" i="16"/>
  <c r="N1321" i="16"/>
  <c r="N1322" i="16"/>
  <c r="N1323" i="16"/>
  <c r="N1324" i="16"/>
  <c r="N1325" i="16"/>
  <c r="N1326" i="16"/>
  <c r="N1327" i="16"/>
  <c r="N1328" i="16"/>
  <c r="N1329" i="16"/>
  <c r="N1330" i="16"/>
  <c r="N1331" i="16"/>
  <c r="N1332" i="16"/>
  <c r="N1333" i="16"/>
  <c r="N1334" i="16"/>
  <c r="N1335" i="16"/>
  <c r="N1336" i="16"/>
  <c r="N1337" i="16"/>
  <c r="N1338" i="16"/>
  <c r="N1339" i="16"/>
  <c r="N1340" i="16"/>
  <c r="N1341" i="16"/>
  <c r="N1342" i="16"/>
  <c r="N1343" i="16"/>
  <c r="N1344" i="16"/>
  <c r="N1345" i="16"/>
  <c r="N1346" i="16"/>
  <c r="N1347" i="16"/>
  <c r="N1348" i="16"/>
  <c r="N1349" i="16"/>
  <c r="N1350" i="16"/>
  <c r="N1351" i="16"/>
  <c r="N1352" i="16"/>
  <c r="N1353" i="16"/>
  <c r="N1354" i="16"/>
  <c r="N1355" i="16"/>
  <c r="N1356" i="16"/>
  <c r="N1357" i="16"/>
  <c r="N1358" i="16"/>
  <c r="N1359" i="16"/>
  <c r="N1360" i="16"/>
  <c r="N1361" i="16"/>
  <c r="N1362" i="16"/>
  <c r="N1363" i="16"/>
  <c r="N1364" i="16"/>
  <c r="N1365" i="16"/>
  <c r="N1366" i="16"/>
  <c r="N1367" i="16"/>
  <c r="N1368" i="16"/>
  <c r="N1369" i="16"/>
  <c r="N1370" i="16"/>
  <c r="N1371" i="16"/>
  <c r="N1372" i="16"/>
  <c r="N1373" i="16"/>
  <c r="N1374" i="16"/>
  <c r="N1375" i="16"/>
  <c r="N1376" i="16"/>
  <c r="N1377" i="16"/>
  <c r="N1378" i="16"/>
  <c r="N1379" i="16"/>
  <c r="N1380" i="16"/>
  <c r="N1381" i="16"/>
  <c r="N1382" i="16"/>
  <c r="N1383" i="16"/>
  <c r="N1384" i="16"/>
  <c r="N1385" i="16"/>
  <c r="N1386" i="16"/>
  <c r="N1387" i="16"/>
  <c r="N1388" i="16"/>
  <c r="N1389" i="16"/>
  <c r="N1390" i="16"/>
  <c r="N1391" i="16"/>
  <c r="N1392" i="16"/>
  <c r="N1393" i="16"/>
  <c r="N1394" i="16"/>
  <c r="N1395" i="16"/>
  <c r="N1396" i="16"/>
  <c r="N1397" i="16"/>
  <c r="N1398" i="16"/>
  <c r="N1399" i="16"/>
  <c r="N1400" i="16"/>
  <c r="N1401" i="16"/>
  <c r="N1402" i="16"/>
  <c r="N1403" i="16"/>
  <c r="N1404" i="16"/>
  <c r="N1405" i="16"/>
  <c r="N1406" i="16"/>
  <c r="N1407" i="16"/>
  <c r="N1408" i="16"/>
  <c r="N1409" i="16"/>
  <c r="N1410" i="16"/>
  <c r="N1411" i="16"/>
  <c r="N1412" i="16"/>
  <c r="N1413" i="16"/>
  <c r="N1414" i="16"/>
  <c r="N1415" i="16"/>
  <c r="N1416" i="16"/>
  <c r="N1417" i="16"/>
  <c r="N1418" i="16"/>
  <c r="N1419" i="16"/>
  <c r="N1420" i="16"/>
  <c r="N1421" i="16"/>
  <c r="N1422" i="16"/>
  <c r="N1423" i="16"/>
  <c r="N1424" i="16"/>
  <c r="N1425" i="16"/>
  <c r="N1426" i="16"/>
  <c r="N1427" i="16"/>
  <c r="N1428" i="16"/>
  <c r="N1429" i="16"/>
  <c r="N1430" i="16"/>
  <c r="N1431" i="16"/>
  <c r="N1432" i="16"/>
  <c r="N1433" i="16"/>
  <c r="N1434" i="16"/>
  <c r="N1435" i="16"/>
  <c r="N1436" i="16"/>
  <c r="N1437" i="16"/>
  <c r="N1438" i="16"/>
  <c r="N1439" i="16"/>
  <c r="N1440" i="16"/>
  <c r="N1441" i="16"/>
  <c r="N1442" i="16"/>
  <c r="N1443" i="16"/>
  <c r="N1444" i="16"/>
  <c r="N1445" i="16"/>
  <c r="N1446" i="16"/>
  <c r="N1447" i="16"/>
  <c r="N1448" i="16"/>
  <c r="N1449" i="16"/>
  <c r="N1450" i="16"/>
  <c r="N1451" i="16"/>
  <c r="N1452" i="16"/>
  <c r="N1453" i="16"/>
  <c r="N1454" i="16"/>
  <c r="N1455" i="16"/>
  <c r="N1456" i="16"/>
  <c r="N1457" i="16"/>
  <c r="N1458" i="16"/>
  <c r="N1459" i="16"/>
  <c r="N1460" i="16"/>
  <c r="N1461" i="16"/>
  <c r="N1462" i="16"/>
  <c r="N1463" i="16"/>
  <c r="N1464" i="16"/>
  <c r="N1465" i="16"/>
  <c r="N1466" i="16"/>
  <c r="N1467" i="16"/>
  <c r="N1468" i="16"/>
  <c r="N1469" i="16"/>
  <c r="N1470" i="16"/>
  <c r="N1471" i="16"/>
  <c r="N1472" i="16"/>
  <c r="N1473" i="16"/>
  <c r="N1474" i="16"/>
  <c r="N1475" i="16"/>
  <c r="N1476" i="16"/>
  <c r="N1477" i="16"/>
  <c r="N1478" i="16"/>
  <c r="N1479" i="16"/>
  <c r="N1480" i="16"/>
  <c r="N1481" i="16"/>
  <c r="N1482" i="16"/>
  <c r="N1483" i="16"/>
  <c r="N1484" i="16"/>
  <c r="N1485" i="16"/>
  <c r="N1486" i="16"/>
  <c r="N1487" i="16"/>
  <c r="N1488" i="16"/>
  <c r="N1489" i="16"/>
  <c r="N1490" i="16"/>
  <c r="N1491" i="16"/>
  <c r="N1492" i="16"/>
  <c r="N1493" i="16"/>
  <c r="N1494" i="16"/>
  <c r="N1495" i="16"/>
  <c r="N1496" i="16"/>
  <c r="N1497" i="16"/>
  <c r="N1498" i="16"/>
  <c r="N1499" i="16"/>
  <c r="N1500" i="16"/>
  <c r="N1501" i="16"/>
  <c r="N1502" i="16"/>
  <c r="N1503" i="16"/>
  <c r="N1504" i="16"/>
  <c r="N1505" i="16"/>
  <c r="N1506" i="16"/>
  <c r="N1507" i="16"/>
  <c r="N1508" i="16"/>
  <c r="N1509" i="16"/>
  <c r="N1510" i="16"/>
  <c r="N1511" i="16"/>
  <c r="N1512" i="16"/>
  <c r="N1513" i="16"/>
  <c r="N1514" i="16"/>
  <c r="N1515" i="16"/>
  <c r="N1516" i="16"/>
  <c r="N1517" i="16"/>
  <c r="N1518" i="16"/>
  <c r="N1519" i="16"/>
  <c r="N1520" i="16"/>
  <c r="N1521" i="16"/>
  <c r="N1522" i="16"/>
  <c r="N1523" i="16"/>
  <c r="N1524" i="16"/>
  <c r="N1525" i="16"/>
  <c r="N1526" i="16"/>
  <c r="N1527" i="16"/>
  <c r="N1528" i="16"/>
  <c r="N1529" i="16"/>
  <c r="N1530" i="16"/>
  <c r="N1531" i="16"/>
  <c r="N1532" i="16"/>
  <c r="N1533" i="16"/>
  <c r="N1534" i="16"/>
  <c r="N1535" i="16"/>
  <c r="N1536" i="16"/>
  <c r="N1537" i="16"/>
  <c r="N1538" i="16"/>
  <c r="N1539" i="16"/>
  <c r="N1540" i="16"/>
  <c r="N1541" i="16"/>
  <c r="N1542" i="16"/>
  <c r="N1543" i="16"/>
  <c r="N1544" i="16"/>
  <c r="N1545" i="16"/>
  <c r="N1546" i="16"/>
  <c r="N1547" i="16"/>
  <c r="N1548" i="16"/>
  <c r="N1549" i="16"/>
  <c r="N1550" i="16"/>
  <c r="N1551" i="16"/>
  <c r="N1552" i="16"/>
  <c r="N1553" i="16"/>
  <c r="N1554" i="16"/>
  <c r="N1555" i="16"/>
  <c r="N1556" i="16"/>
  <c r="N1557" i="16"/>
  <c r="N1558" i="16"/>
  <c r="N1559" i="16"/>
  <c r="N1560" i="16"/>
  <c r="N1561" i="16"/>
  <c r="N1562" i="16"/>
  <c r="N1563" i="16"/>
  <c r="N1564" i="16"/>
  <c r="N1565" i="16"/>
  <c r="N1566" i="16"/>
  <c r="N1567" i="16"/>
  <c r="N1568" i="16"/>
  <c r="N1569" i="16"/>
  <c r="N1570" i="16"/>
  <c r="N1571" i="16"/>
  <c r="N1572" i="16"/>
  <c r="N1573" i="16"/>
  <c r="N1574" i="16"/>
  <c r="N1575" i="16"/>
  <c r="N1576" i="16"/>
  <c r="N1577" i="16"/>
  <c r="N1578" i="16"/>
  <c r="N1579" i="16"/>
  <c r="N1580" i="16"/>
  <c r="N1581" i="16"/>
  <c r="N1582" i="16"/>
  <c r="N1583" i="16"/>
  <c r="N1584" i="16"/>
  <c r="N1585" i="16"/>
  <c r="N1586" i="16"/>
  <c r="N1587" i="16"/>
  <c r="N1588" i="16"/>
  <c r="N1589" i="16"/>
  <c r="N1590" i="16"/>
  <c r="N1591" i="16"/>
  <c r="N1592" i="16"/>
  <c r="N1593" i="16"/>
  <c r="N1594" i="16"/>
  <c r="N1595" i="16"/>
  <c r="N1596" i="16"/>
  <c r="N1597" i="16"/>
  <c r="N1598" i="16"/>
  <c r="N1599" i="16"/>
  <c r="N1600" i="16"/>
  <c r="N1601" i="16"/>
  <c r="N1602" i="16"/>
  <c r="N1603" i="16"/>
  <c r="N1604" i="16"/>
  <c r="N1605" i="16"/>
  <c r="N1606" i="16"/>
  <c r="N1607" i="16"/>
  <c r="N1608" i="16"/>
  <c r="N1609" i="16"/>
  <c r="N1610" i="16"/>
  <c r="N1611" i="16"/>
  <c r="N1612" i="16"/>
  <c r="N1613" i="16"/>
  <c r="N1614" i="16"/>
  <c r="N1615" i="16"/>
  <c r="N1616" i="16"/>
  <c r="N1617" i="16"/>
  <c r="N1618" i="16"/>
  <c r="N1619" i="16"/>
  <c r="N1620" i="16"/>
  <c r="N1621" i="16"/>
  <c r="N1622" i="16"/>
  <c r="N1623" i="16"/>
  <c r="N1624" i="16"/>
  <c r="N1625" i="16"/>
  <c r="N1626" i="16"/>
  <c r="N1627" i="16"/>
  <c r="N1628" i="16"/>
  <c r="N1629" i="16"/>
  <c r="N1630" i="16"/>
  <c r="N1631" i="16"/>
  <c r="N1632" i="16"/>
  <c r="N1633" i="16"/>
  <c r="N1634" i="16"/>
  <c r="N1635" i="16"/>
  <c r="N1636" i="16"/>
  <c r="N1637" i="16"/>
  <c r="N1638" i="16"/>
  <c r="N1639" i="16"/>
  <c r="N1640" i="16"/>
  <c r="N1641" i="16"/>
  <c r="N1642" i="16"/>
  <c r="N1643" i="16"/>
  <c r="N1644" i="16"/>
  <c r="N1645" i="16"/>
  <c r="N1646" i="16"/>
  <c r="N1647" i="16"/>
  <c r="N1648" i="16"/>
  <c r="N1649" i="16"/>
  <c r="N1650" i="16"/>
  <c r="N1651" i="16"/>
  <c r="N1652" i="16"/>
  <c r="N1653" i="16"/>
  <c r="N1654" i="16"/>
  <c r="N1655" i="16"/>
  <c r="N1656" i="16"/>
  <c r="N1657" i="16"/>
  <c r="N1658" i="16"/>
  <c r="N1659" i="16"/>
  <c r="N1660" i="16"/>
  <c r="N1661" i="16"/>
  <c r="N1662" i="16"/>
  <c r="N1663" i="16"/>
  <c r="N1664" i="16"/>
  <c r="N1665" i="16"/>
  <c r="N1666" i="16"/>
  <c r="N1667" i="16"/>
  <c r="N1668" i="16"/>
  <c r="N1669" i="16"/>
  <c r="N1670" i="16"/>
  <c r="N1671" i="16"/>
  <c r="N1672" i="16"/>
  <c r="N1673" i="16"/>
  <c r="N1674" i="16"/>
  <c r="N1675" i="16"/>
  <c r="N1676" i="16"/>
  <c r="N1677" i="16"/>
  <c r="N1678" i="16"/>
  <c r="N1679" i="16"/>
  <c r="N1680" i="16"/>
  <c r="N1681" i="16"/>
  <c r="N1682" i="16"/>
  <c r="N1683" i="16"/>
  <c r="N1684" i="16"/>
  <c r="N1685" i="16"/>
  <c r="N1686" i="16"/>
  <c r="N1687" i="16"/>
  <c r="N1688" i="16"/>
  <c r="N1689" i="16"/>
  <c r="N1690" i="16"/>
  <c r="N1691" i="16"/>
  <c r="N1692" i="16"/>
  <c r="N1693" i="16"/>
  <c r="N1694" i="16"/>
  <c r="N1695" i="16"/>
  <c r="N1696" i="16"/>
  <c r="N1697" i="16"/>
  <c r="N1698" i="16"/>
  <c r="N1699" i="16"/>
  <c r="N1700" i="16"/>
  <c r="N1701" i="16"/>
  <c r="N1702" i="16"/>
  <c r="N1703" i="16"/>
  <c r="N1704" i="16"/>
  <c r="N1705" i="16"/>
  <c r="N1706" i="16"/>
  <c r="N1707" i="16"/>
  <c r="N1708" i="16"/>
  <c r="N1709" i="16"/>
  <c r="N1710" i="16"/>
  <c r="N1711" i="16"/>
  <c r="N1712" i="16"/>
  <c r="N1713" i="16"/>
  <c r="N1714" i="16"/>
  <c r="N1715" i="16"/>
  <c r="N1716" i="16"/>
  <c r="N1717" i="16"/>
  <c r="N1718" i="16"/>
  <c r="N1719" i="16"/>
  <c r="N1720" i="16"/>
  <c r="N1721" i="16"/>
  <c r="N1722" i="16"/>
  <c r="N1723" i="16"/>
  <c r="N1724" i="16"/>
  <c r="N1725" i="16"/>
  <c r="N1726" i="16"/>
  <c r="N1727" i="16"/>
  <c r="N1728" i="16"/>
  <c r="N1729" i="16"/>
  <c r="N1730" i="16"/>
  <c r="N1731" i="16"/>
  <c r="N1732" i="16"/>
  <c r="N1733" i="16"/>
  <c r="N1734" i="16"/>
  <c r="N1735" i="16"/>
  <c r="N1736" i="16"/>
  <c r="N1737" i="16"/>
  <c r="N1738" i="16"/>
  <c r="N1739" i="16"/>
  <c r="N1740" i="16"/>
  <c r="N1741" i="16"/>
  <c r="N1742" i="16"/>
  <c r="N1743" i="16"/>
  <c r="N1744" i="16"/>
  <c r="N1745" i="16"/>
  <c r="N1746" i="16"/>
  <c r="N1747" i="16"/>
  <c r="N1748" i="16"/>
  <c r="N1749" i="16"/>
  <c r="N1750" i="16"/>
  <c r="N1751" i="16"/>
  <c r="N1752" i="16"/>
  <c r="N1753" i="16"/>
  <c r="N1754" i="16"/>
  <c r="N1755" i="16"/>
  <c r="N1756" i="16"/>
  <c r="N1757" i="16"/>
  <c r="N1758" i="16"/>
  <c r="N1759" i="16"/>
  <c r="N1760" i="16"/>
  <c r="N1761" i="16"/>
  <c r="N1762" i="16"/>
  <c r="N1763" i="16"/>
  <c r="N1764" i="16"/>
  <c r="N1765" i="16"/>
  <c r="N1766" i="16"/>
  <c r="N1767" i="16"/>
  <c r="N1768" i="16"/>
  <c r="N1769" i="16"/>
  <c r="N1770" i="16"/>
  <c r="N1771" i="16"/>
  <c r="N1772" i="16"/>
  <c r="N1773" i="16"/>
  <c r="N1774" i="16"/>
  <c r="N1775" i="16"/>
  <c r="N1776" i="16"/>
  <c r="N1777" i="16"/>
  <c r="N1778" i="16"/>
  <c r="N1779" i="16"/>
  <c r="N1780" i="16"/>
  <c r="N1781" i="16"/>
  <c r="N1782" i="16"/>
  <c r="N1783" i="16"/>
  <c r="N1784" i="16"/>
  <c r="N1785" i="16"/>
  <c r="N1786" i="16"/>
  <c r="N1787" i="16"/>
  <c r="N1788" i="16"/>
  <c r="N1789" i="16"/>
  <c r="N1790" i="16"/>
  <c r="N1791" i="16"/>
  <c r="N1792" i="16"/>
  <c r="N1793" i="16"/>
  <c r="N1794" i="16"/>
  <c r="N1795" i="16"/>
  <c r="N1796" i="16"/>
  <c r="N1797" i="16"/>
  <c r="N1798" i="16"/>
  <c r="N1799" i="16"/>
  <c r="N1800" i="16"/>
  <c r="N1801" i="16"/>
  <c r="N1802" i="16"/>
  <c r="N1803" i="16"/>
  <c r="N1804" i="16"/>
  <c r="N1805" i="16"/>
  <c r="N1806" i="16"/>
  <c r="N1807" i="16"/>
  <c r="N1808" i="16"/>
  <c r="N1809" i="16"/>
  <c r="N1810" i="16"/>
  <c r="N1811" i="16"/>
  <c r="N1812" i="16"/>
  <c r="N1813" i="16"/>
  <c r="N1814" i="16"/>
  <c r="N1815" i="16"/>
  <c r="N1816" i="16"/>
  <c r="N1817" i="16"/>
  <c r="N1818" i="16"/>
  <c r="N1819" i="16"/>
  <c r="N1820" i="16"/>
  <c r="N1821" i="16"/>
  <c r="N1822" i="16"/>
  <c r="N1823" i="16"/>
  <c r="N1824" i="16"/>
  <c r="N1825" i="16"/>
  <c r="N1826" i="16"/>
  <c r="N1827" i="16"/>
  <c r="N1828" i="16"/>
  <c r="N1829" i="16"/>
  <c r="N1830" i="16"/>
  <c r="N1831" i="16"/>
  <c r="N1832" i="16"/>
  <c r="N1833" i="16"/>
  <c r="N1834" i="16"/>
  <c r="N1835" i="16"/>
  <c r="N1836" i="16"/>
  <c r="N1837" i="16"/>
  <c r="N1838" i="16"/>
  <c r="N1839" i="16"/>
  <c r="N1840" i="16"/>
  <c r="N1841" i="16"/>
  <c r="N1842" i="16"/>
  <c r="N1843" i="16"/>
  <c r="N1844" i="16"/>
  <c r="N1845" i="16"/>
  <c r="N1846" i="16"/>
  <c r="N1847" i="16"/>
  <c r="N1848" i="16"/>
  <c r="N1849" i="16"/>
  <c r="N1850" i="16"/>
  <c r="N1851" i="16"/>
  <c r="N1852" i="16"/>
  <c r="N1853" i="16"/>
  <c r="N1854" i="16"/>
  <c r="N1855" i="16"/>
  <c r="N1856" i="16"/>
  <c r="N1857" i="16"/>
  <c r="N1858" i="16"/>
  <c r="N1859" i="16"/>
  <c r="N1860" i="16"/>
  <c r="N1861" i="16"/>
  <c r="N1862" i="16"/>
  <c r="N1863" i="16"/>
  <c r="N1864" i="16"/>
  <c r="N1865" i="16"/>
  <c r="N1866" i="16"/>
  <c r="N1867" i="16"/>
  <c r="N1868" i="16"/>
  <c r="N1869" i="16"/>
  <c r="N1870" i="16"/>
  <c r="N1871" i="16"/>
  <c r="N1872" i="16"/>
  <c r="N1873" i="16"/>
  <c r="N1874" i="16"/>
  <c r="N1875" i="16"/>
  <c r="N1876" i="16"/>
  <c r="N1877" i="16"/>
  <c r="N1878" i="16"/>
  <c r="N1879" i="16"/>
  <c r="N1880" i="16"/>
  <c r="N1881" i="16"/>
  <c r="N1882" i="16"/>
  <c r="N1883" i="16"/>
  <c r="N1884" i="16"/>
  <c r="N1885" i="16"/>
  <c r="N1886" i="16"/>
  <c r="N1887" i="16"/>
  <c r="N1888" i="16"/>
  <c r="N1889" i="16"/>
  <c r="N1890" i="16"/>
  <c r="N1891" i="16"/>
  <c r="N1892" i="16"/>
  <c r="N1893" i="16"/>
  <c r="N1894" i="16"/>
  <c r="N1895" i="16"/>
  <c r="N1896" i="16"/>
  <c r="N1897" i="16"/>
  <c r="N1898" i="16"/>
  <c r="N1899" i="16"/>
  <c r="N1900" i="16"/>
  <c r="N1901" i="16"/>
  <c r="N1902" i="16"/>
  <c r="N1903" i="16"/>
  <c r="N1904" i="16"/>
  <c r="N1905" i="16"/>
  <c r="N1906" i="16"/>
  <c r="N1907" i="16"/>
  <c r="N1908" i="16"/>
  <c r="N1909" i="16"/>
  <c r="N1910" i="16"/>
  <c r="N1911" i="16"/>
  <c r="N1912" i="16"/>
  <c r="N1913" i="16"/>
  <c r="N1914" i="16"/>
  <c r="N1915" i="16"/>
  <c r="N1916" i="16"/>
  <c r="N1917" i="16"/>
  <c r="N1918" i="16"/>
  <c r="N1919" i="16"/>
  <c r="N1920" i="16"/>
  <c r="N1921" i="16"/>
  <c r="N1922" i="16"/>
  <c r="N1923" i="16"/>
  <c r="N1924" i="16"/>
  <c r="N1925" i="16"/>
  <c r="N1926" i="16"/>
  <c r="N1927" i="16"/>
  <c r="N1928" i="16"/>
  <c r="N1929" i="16"/>
  <c r="N1930" i="16"/>
  <c r="N1931" i="16"/>
  <c r="N1932" i="16"/>
  <c r="N1933" i="16"/>
  <c r="N1934" i="16"/>
  <c r="N1935" i="16"/>
  <c r="N1936" i="16"/>
  <c r="N1937" i="16"/>
  <c r="N1938" i="16"/>
  <c r="N1939" i="16"/>
  <c r="N1940" i="16"/>
  <c r="N1941" i="16"/>
  <c r="N1942" i="16"/>
  <c r="N1943" i="16"/>
  <c r="N1944" i="16"/>
  <c r="N1945" i="16"/>
  <c r="N1946" i="16"/>
  <c r="N1947" i="16"/>
  <c r="N1948" i="16"/>
  <c r="N1949" i="16"/>
  <c r="N1950" i="16"/>
  <c r="N1951" i="16"/>
  <c r="N1952" i="16"/>
  <c r="N1953" i="16"/>
  <c r="N1954" i="16"/>
  <c r="N1955" i="16"/>
  <c r="N1956" i="16"/>
  <c r="N1957" i="16"/>
  <c r="N1958" i="16"/>
  <c r="N1959" i="16"/>
  <c r="N1960" i="16"/>
  <c r="N1961" i="16"/>
  <c r="N1962" i="16"/>
  <c r="N1963" i="16"/>
  <c r="N1964" i="16"/>
  <c r="N1965" i="16"/>
  <c r="N1966" i="16"/>
  <c r="N1967" i="16"/>
  <c r="N1968" i="16"/>
  <c r="N1969" i="16"/>
  <c r="N1970" i="16"/>
  <c r="N1971" i="16"/>
  <c r="N1972" i="16"/>
  <c r="N1973" i="16"/>
  <c r="N1974" i="16"/>
  <c r="N1975" i="16"/>
  <c r="N1976" i="16"/>
  <c r="N1977" i="16"/>
  <c r="N1978" i="16"/>
  <c r="N1979" i="16"/>
  <c r="N1980" i="16"/>
  <c r="N1981" i="16"/>
  <c r="N1982" i="16"/>
  <c r="N1983" i="16"/>
  <c r="N1984" i="16"/>
  <c r="N1985" i="16"/>
  <c r="N1986" i="16"/>
  <c r="N1987" i="16"/>
  <c r="N1988" i="16"/>
  <c r="N1989" i="16"/>
  <c r="N1990" i="16"/>
  <c r="N1991" i="16"/>
  <c r="N1992" i="16"/>
  <c r="N1993" i="16"/>
  <c r="N1994" i="16"/>
  <c r="N1995" i="16"/>
  <c r="N1996" i="16"/>
  <c r="N1997" i="16"/>
  <c r="N1998" i="16"/>
  <c r="N1999" i="16"/>
  <c r="N2000" i="16"/>
  <c r="N2001" i="16"/>
  <c r="N2002" i="16"/>
  <c r="N2003" i="16"/>
  <c r="N2004" i="16"/>
  <c r="N2005" i="16"/>
  <c r="N2006" i="16"/>
  <c r="N2007" i="16"/>
  <c r="N2008" i="16"/>
  <c r="N2009" i="16"/>
  <c r="N2010" i="16"/>
  <c r="N2011" i="16"/>
  <c r="N2012" i="16"/>
  <c r="N2013" i="16"/>
  <c r="N2014" i="16"/>
  <c r="N2015" i="16"/>
  <c r="N2016" i="16"/>
  <c r="N2017" i="16"/>
  <c r="N2018" i="16"/>
  <c r="N2019" i="16"/>
  <c r="N2020" i="16"/>
  <c r="N2021" i="16"/>
  <c r="N2022" i="16"/>
  <c r="N2023" i="16"/>
  <c r="N2024" i="16"/>
  <c r="N2025" i="16"/>
  <c r="N2026" i="16"/>
  <c r="N2027" i="16"/>
  <c r="N2028" i="16"/>
  <c r="N2029" i="16"/>
  <c r="N2030" i="16"/>
  <c r="N2031" i="16"/>
  <c r="N2032" i="16"/>
  <c r="N2033" i="16"/>
  <c r="N2034" i="16"/>
  <c r="N2035" i="16"/>
  <c r="N2036" i="16"/>
  <c r="N2037" i="16"/>
  <c r="N2038" i="16"/>
  <c r="N2039" i="16"/>
  <c r="N2040" i="16"/>
  <c r="N2041" i="16"/>
  <c r="N2042" i="16"/>
  <c r="N2043" i="16"/>
  <c r="N2044" i="16"/>
  <c r="N2045" i="16"/>
  <c r="N2046" i="16"/>
  <c r="N2047" i="16"/>
  <c r="N2048" i="16"/>
  <c r="N2049" i="16"/>
  <c r="N2050" i="16"/>
  <c r="N2051" i="16"/>
  <c r="N2052" i="16"/>
  <c r="N2053" i="16"/>
  <c r="N2054" i="16"/>
  <c r="N2055" i="16"/>
  <c r="N2056" i="16"/>
  <c r="N2057" i="16"/>
  <c r="N2058" i="16"/>
  <c r="N2059" i="16"/>
  <c r="N2060" i="16"/>
  <c r="N2061" i="16"/>
  <c r="N2062" i="16"/>
  <c r="N2063" i="16"/>
  <c r="N2064" i="16"/>
  <c r="N2065" i="16"/>
  <c r="N2066" i="16"/>
  <c r="N2067" i="16"/>
  <c r="N2068" i="16"/>
  <c r="N2069" i="16"/>
  <c r="N2070" i="16"/>
  <c r="N2071" i="16"/>
  <c r="N2072" i="16"/>
  <c r="N2073" i="16"/>
  <c r="N2074" i="16"/>
  <c r="N2075" i="16"/>
  <c r="N2076" i="16"/>
  <c r="N2077" i="16"/>
  <c r="N2078" i="16"/>
  <c r="N2079" i="16"/>
  <c r="N2080" i="16"/>
  <c r="N2081" i="16"/>
  <c r="N2082" i="16"/>
  <c r="N2083" i="16"/>
  <c r="N2084" i="16"/>
  <c r="N2085" i="16"/>
  <c r="N2086" i="16"/>
  <c r="N2087" i="16"/>
  <c r="N2088" i="16"/>
  <c r="N2089" i="16"/>
  <c r="N2090" i="16"/>
  <c r="N2091" i="16"/>
  <c r="N2092" i="16"/>
  <c r="N2093" i="16"/>
  <c r="N2094" i="16"/>
  <c r="N2095" i="16"/>
  <c r="N2096" i="16"/>
  <c r="N2097" i="16"/>
  <c r="N2098" i="16"/>
  <c r="N2099" i="16"/>
  <c r="N2100" i="16"/>
  <c r="N2101" i="16"/>
  <c r="N2102" i="16"/>
  <c r="N2103" i="16"/>
  <c r="N2104" i="16"/>
  <c r="N2105" i="16"/>
  <c r="N2106" i="16"/>
  <c r="N2107" i="16"/>
  <c r="N2108" i="16"/>
  <c r="N2109" i="16"/>
  <c r="N2110" i="16"/>
  <c r="N2111" i="16"/>
  <c r="N2112" i="16"/>
  <c r="N2113" i="16"/>
  <c r="N2114" i="16"/>
  <c r="N2115" i="16"/>
  <c r="N2116" i="16"/>
  <c r="N2117" i="16"/>
  <c r="N2118" i="16"/>
  <c r="N2119" i="16"/>
  <c r="N2120" i="16"/>
  <c r="N2121" i="16"/>
  <c r="N2122" i="16"/>
  <c r="N2123" i="16"/>
  <c r="N2124" i="16"/>
  <c r="N2125" i="16"/>
  <c r="N2126" i="16"/>
  <c r="N2127" i="16"/>
  <c r="N2128" i="16"/>
  <c r="N2129" i="16"/>
  <c r="N2130" i="16"/>
  <c r="N2131" i="16"/>
  <c r="N2132" i="16"/>
  <c r="N2133" i="16"/>
  <c r="N2134" i="16"/>
  <c r="N2135" i="16"/>
  <c r="N2136" i="16"/>
  <c r="N2137" i="16"/>
  <c r="N2138" i="16"/>
  <c r="N2139" i="16"/>
  <c r="N2140" i="16"/>
  <c r="N2141" i="16"/>
  <c r="N2142" i="16"/>
  <c r="N2143" i="16"/>
  <c r="N2144" i="16"/>
  <c r="N2145" i="16"/>
  <c r="N2146" i="16"/>
  <c r="N2147" i="16"/>
  <c r="N2148" i="16"/>
  <c r="N2149" i="16"/>
  <c r="N2150" i="16"/>
  <c r="N2151" i="16"/>
  <c r="N2152" i="16"/>
  <c r="N2153" i="16"/>
  <c r="N2154" i="16"/>
  <c r="N2155" i="16"/>
  <c r="N2156" i="16"/>
  <c r="N2157" i="16"/>
  <c r="N2158" i="16"/>
  <c r="N2159" i="16"/>
  <c r="N2160" i="16"/>
  <c r="N2161" i="16"/>
  <c r="N2162" i="16"/>
  <c r="N2163" i="16"/>
  <c r="N2164" i="16"/>
  <c r="N2165" i="16"/>
  <c r="N2166" i="16"/>
  <c r="N2167" i="16"/>
  <c r="N2168" i="16"/>
  <c r="N2169" i="16"/>
  <c r="N2170" i="16"/>
  <c r="N2171" i="16"/>
  <c r="N2172" i="16"/>
  <c r="N2173" i="16"/>
  <c r="N2174" i="16"/>
  <c r="N2175" i="16"/>
  <c r="N2176" i="16"/>
  <c r="N2177" i="16"/>
  <c r="N2178" i="16"/>
  <c r="N2179" i="16"/>
  <c r="N2180" i="16"/>
  <c r="N2181" i="16"/>
  <c r="N2182" i="16"/>
  <c r="N2183" i="16"/>
  <c r="N2184" i="16"/>
  <c r="N2185" i="16"/>
  <c r="N2186" i="16"/>
  <c r="N2187" i="16"/>
  <c r="N2188" i="16"/>
  <c r="N2189" i="16"/>
  <c r="N2190" i="16"/>
  <c r="N2191" i="16"/>
  <c r="N2192" i="16"/>
  <c r="N2193" i="16"/>
  <c r="N2194" i="16"/>
  <c r="N2195" i="16"/>
  <c r="N2196" i="16"/>
  <c r="N2197" i="16"/>
  <c r="N2198" i="16"/>
  <c r="N2199" i="16"/>
  <c r="N2200" i="16"/>
  <c r="N2201" i="16"/>
  <c r="N2202" i="16"/>
  <c r="N2203" i="16"/>
  <c r="N2204" i="16"/>
  <c r="N2205" i="16"/>
  <c r="N2206" i="16"/>
  <c r="N2207" i="16"/>
  <c r="N2208" i="16"/>
  <c r="N2209" i="16"/>
  <c r="N2210" i="16"/>
  <c r="N2211" i="16"/>
  <c r="N2212" i="16"/>
  <c r="N2213" i="16"/>
  <c r="N2214" i="16"/>
  <c r="N2215" i="16"/>
  <c r="N2216" i="16"/>
  <c r="N2217" i="16"/>
  <c r="N2218" i="16"/>
  <c r="N2219" i="16"/>
  <c r="N2220" i="16"/>
  <c r="N2221" i="16"/>
  <c r="N2222" i="16"/>
  <c r="N2223" i="16"/>
  <c r="N2224" i="16"/>
  <c r="N2225" i="16"/>
  <c r="N2226" i="16"/>
  <c r="N2227" i="16"/>
  <c r="N2228" i="16"/>
  <c r="N2229" i="16"/>
  <c r="N2230" i="16"/>
  <c r="N2231" i="16"/>
  <c r="N2232" i="16"/>
  <c r="N2233" i="16"/>
  <c r="N2234" i="16"/>
  <c r="N2235" i="16"/>
  <c r="N2236" i="16"/>
  <c r="N2237" i="16"/>
  <c r="N2238" i="16"/>
  <c r="N2239" i="16"/>
  <c r="N2240" i="16"/>
  <c r="N2241" i="16"/>
  <c r="N2242" i="16"/>
  <c r="N2243" i="16"/>
  <c r="N2244" i="16"/>
  <c r="N2245" i="16"/>
  <c r="N2246" i="16"/>
  <c r="N2247" i="16"/>
  <c r="N2248" i="16"/>
  <c r="N2249" i="16"/>
  <c r="N2250" i="16"/>
  <c r="N2251" i="16"/>
  <c r="N2252" i="16"/>
  <c r="N2253" i="16"/>
  <c r="N2254" i="16"/>
  <c r="N2255" i="16"/>
  <c r="N2256" i="16"/>
  <c r="N2257" i="16"/>
  <c r="N2258" i="16"/>
  <c r="N2259" i="16"/>
  <c r="N2260" i="16"/>
  <c r="N2261" i="16"/>
  <c r="N2262" i="16"/>
  <c r="N2263" i="16"/>
  <c r="N2264" i="16"/>
  <c r="N2265" i="16"/>
  <c r="N2266" i="16"/>
  <c r="N2267" i="16"/>
  <c r="N2268" i="16"/>
  <c r="N2269" i="16"/>
  <c r="N2270" i="16"/>
  <c r="N2271" i="16"/>
  <c r="N2272" i="16"/>
  <c r="N2273" i="16"/>
  <c r="N2274" i="16"/>
  <c r="N2275" i="16"/>
  <c r="N2276" i="16"/>
  <c r="N2277" i="16"/>
  <c r="N2278" i="16"/>
  <c r="N2279" i="16"/>
  <c r="N2280" i="16"/>
  <c r="N2281" i="16"/>
  <c r="N2282" i="16"/>
  <c r="N2283" i="16"/>
  <c r="N2284" i="16"/>
  <c r="N2285" i="16"/>
  <c r="N2286" i="16"/>
  <c r="N2287" i="16"/>
  <c r="N2288" i="16"/>
  <c r="N2289" i="16"/>
  <c r="N2290" i="16"/>
  <c r="N2291" i="16"/>
  <c r="N2292" i="16"/>
  <c r="N2293" i="16"/>
  <c r="N2294" i="16"/>
  <c r="N2295" i="16"/>
  <c r="N2296" i="16"/>
  <c r="N2297" i="16"/>
  <c r="N2298" i="16"/>
  <c r="N2299" i="16"/>
  <c r="N2300" i="16"/>
  <c r="N2301" i="16"/>
  <c r="N2302" i="16"/>
  <c r="N2303" i="16"/>
  <c r="N2304" i="16"/>
  <c r="N2305" i="16"/>
  <c r="N2306" i="16"/>
  <c r="N2307" i="16"/>
  <c r="N2308" i="16"/>
  <c r="N2309" i="16"/>
  <c r="N2310" i="16"/>
  <c r="N2311" i="16"/>
  <c r="N2312" i="16"/>
  <c r="N2313" i="16"/>
  <c r="N2314" i="16"/>
  <c r="N2315" i="16"/>
  <c r="N2316" i="16"/>
  <c r="N2317" i="16"/>
  <c r="N2318" i="16"/>
  <c r="N2319" i="16"/>
  <c r="N2320" i="16"/>
  <c r="N2321" i="16"/>
  <c r="N2322" i="16"/>
  <c r="N2323" i="16"/>
  <c r="N2324" i="16"/>
  <c r="N2325" i="16"/>
  <c r="N2326" i="16"/>
  <c r="N2327" i="16"/>
  <c r="N2328" i="16"/>
  <c r="N2329" i="16"/>
  <c r="N2330" i="16"/>
  <c r="N2331" i="16"/>
  <c r="N2332" i="16"/>
  <c r="N2333" i="16"/>
  <c r="N2334" i="16"/>
  <c r="N2335" i="16"/>
  <c r="N2336" i="16"/>
  <c r="N2337" i="16"/>
  <c r="N2338" i="16"/>
  <c r="N2339" i="16"/>
  <c r="N2340" i="16"/>
  <c r="N2341" i="16"/>
  <c r="N2342" i="16"/>
  <c r="N2343" i="16"/>
  <c r="N2344" i="16"/>
  <c r="N2345" i="16"/>
  <c r="N2346" i="16"/>
  <c r="N2347" i="16"/>
  <c r="N2348" i="16"/>
  <c r="N2349" i="16"/>
  <c r="N2350" i="16"/>
  <c r="N2351" i="16"/>
  <c r="N2352" i="16"/>
  <c r="N2353" i="16"/>
  <c r="N2354" i="16"/>
  <c r="N2355" i="16"/>
  <c r="N2356" i="16"/>
  <c r="N2357" i="16"/>
  <c r="N2358" i="16"/>
  <c r="N2359" i="16"/>
  <c r="N2360" i="16"/>
  <c r="N2361" i="16"/>
  <c r="N2362" i="16"/>
  <c r="N2363" i="16"/>
  <c r="N2364" i="16"/>
  <c r="N2365" i="16"/>
  <c r="N2366" i="16"/>
  <c r="N2367" i="16"/>
  <c r="N2368" i="16"/>
  <c r="N2369" i="16"/>
  <c r="N2370" i="16"/>
  <c r="N2371" i="16"/>
  <c r="N2372" i="16"/>
  <c r="N2373" i="16"/>
  <c r="N2374" i="16"/>
  <c r="N2375" i="16"/>
  <c r="N2376" i="16"/>
  <c r="N2377" i="16"/>
  <c r="N2378" i="16"/>
  <c r="N2379" i="16"/>
  <c r="N2380" i="16"/>
  <c r="N2381" i="16"/>
  <c r="N2382" i="16"/>
  <c r="N2383" i="16"/>
  <c r="N2384" i="16"/>
  <c r="N2385" i="16"/>
  <c r="N2386" i="16"/>
  <c r="N2387" i="16"/>
  <c r="N2388" i="16"/>
  <c r="N2389" i="16"/>
  <c r="N2390" i="16"/>
  <c r="N2391" i="16"/>
  <c r="N2392" i="16"/>
  <c r="N2393" i="16"/>
  <c r="N2394" i="16"/>
  <c r="N2395" i="16"/>
  <c r="N2396" i="16"/>
  <c r="N2397" i="16"/>
  <c r="N2398" i="16"/>
  <c r="N2399" i="16"/>
  <c r="N2400" i="16"/>
  <c r="N2401" i="16"/>
  <c r="N2402" i="16"/>
  <c r="N2403" i="16"/>
  <c r="N2404" i="16"/>
  <c r="N2405" i="16"/>
  <c r="N2406" i="16"/>
  <c r="N2407" i="16"/>
  <c r="N2408" i="16"/>
  <c r="N2409" i="16"/>
  <c r="N2410" i="16"/>
  <c r="N2411" i="16"/>
  <c r="N2412" i="16"/>
  <c r="N2413" i="16"/>
  <c r="N2414" i="16"/>
  <c r="N2415" i="16"/>
  <c r="N2416" i="16"/>
  <c r="N2417" i="16"/>
  <c r="N2418" i="16"/>
  <c r="N2419" i="16"/>
  <c r="N2420" i="16"/>
  <c r="N2421" i="16"/>
  <c r="N2422" i="16"/>
  <c r="N2423" i="16"/>
  <c r="N2424" i="16"/>
  <c r="N2425" i="16"/>
  <c r="N2426" i="16"/>
  <c r="N2427" i="16"/>
  <c r="N2428" i="16"/>
  <c r="N2429" i="16"/>
  <c r="N2430" i="16"/>
  <c r="N2431" i="16"/>
  <c r="N2432" i="16"/>
  <c r="N2433" i="16"/>
  <c r="N2434" i="16"/>
  <c r="N2435" i="16"/>
  <c r="N2436" i="16"/>
  <c r="N2437" i="16"/>
  <c r="N2438" i="16"/>
  <c r="N2439" i="16"/>
  <c r="N2440" i="16"/>
  <c r="N2441" i="16"/>
  <c r="N2442" i="16"/>
  <c r="N2443" i="16"/>
  <c r="N2444" i="16"/>
  <c r="N2445" i="16"/>
  <c r="N2446" i="16"/>
  <c r="N2447" i="16"/>
  <c r="N2448" i="16"/>
  <c r="N2449" i="16"/>
  <c r="N2450" i="16"/>
  <c r="N2451" i="16"/>
  <c r="N2452" i="16"/>
  <c r="N2453" i="16"/>
  <c r="N2454" i="16"/>
  <c r="N2455" i="16"/>
  <c r="N2456" i="16"/>
  <c r="N2457" i="16"/>
  <c r="N2458" i="16"/>
  <c r="N2459" i="16"/>
  <c r="N2460" i="16"/>
  <c r="N2461" i="16"/>
  <c r="N2462" i="16"/>
  <c r="N2463" i="16"/>
  <c r="N2464" i="16"/>
  <c r="N2465" i="16"/>
  <c r="N2466" i="16"/>
  <c r="N2467" i="16"/>
  <c r="N2468" i="16"/>
  <c r="N2469" i="16"/>
  <c r="N2470" i="16"/>
  <c r="N2471" i="16"/>
  <c r="N2472" i="16"/>
  <c r="N2473" i="16"/>
  <c r="N2474" i="16"/>
  <c r="N2475" i="16"/>
  <c r="N2476" i="16"/>
  <c r="N2477" i="16"/>
  <c r="N2478" i="16"/>
  <c r="N2479" i="16"/>
  <c r="N2480" i="16"/>
  <c r="N2481" i="16"/>
  <c r="N2482" i="16"/>
  <c r="N2483" i="16"/>
  <c r="N2484" i="16"/>
  <c r="N2485" i="16"/>
  <c r="N2486" i="16"/>
  <c r="N2487" i="16"/>
  <c r="N2488" i="16"/>
  <c r="N2489" i="16"/>
  <c r="N2490" i="16"/>
  <c r="N2491" i="16"/>
  <c r="N2492" i="16"/>
  <c r="N2493" i="16"/>
  <c r="N2494" i="16"/>
  <c r="N2495" i="16"/>
  <c r="N2496" i="16"/>
  <c r="N2497" i="16"/>
  <c r="N2498" i="16"/>
  <c r="N2499" i="16"/>
  <c r="N2500" i="16"/>
  <c r="N2501" i="16"/>
  <c r="N2502" i="16"/>
  <c r="N2503" i="16"/>
  <c r="N2504" i="16"/>
  <c r="N2505" i="16"/>
  <c r="N2506" i="16"/>
  <c r="N2507" i="16"/>
  <c r="N2508" i="16"/>
  <c r="N2509" i="16"/>
  <c r="N2510" i="16"/>
  <c r="N2511" i="16"/>
  <c r="N2512" i="16"/>
  <c r="N2513" i="16"/>
  <c r="N2514" i="16"/>
  <c r="N2515" i="16"/>
  <c r="N2516" i="16"/>
  <c r="N2517" i="16"/>
  <c r="N2518" i="16"/>
  <c r="N2519" i="16"/>
  <c r="N2520" i="16"/>
  <c r="N2521" i="16"/>
  <c r="N2522" i="16"/>
  <c r="N2523" i="16"/>
  <c r="N2524" i="16"/>
  <c r="N2525" i="16"/>
  <c r="N2526" i="16"/>
  <c r="N2527" i="16"/>
  <c r="N2528" i="16"/>
  <c r="N2529" i="16"/>
  <c r="N2530" i="16"/>
  <c r="N2531" i="16"/>
  <c r="N2532" i="16"/>
  <c r="N2533" i="16"/>
  <c r="N2534" i="16"/>
  <c r="N2535" i="16"/>
  <c r="N2536" i="16"/>
  <c r="N2537" i="16"/>
  <c r="N2538" i="16"/>
  <c r="N2539" i="16"/>
  <c r="N2540" i="16"/>
  <c r="N2541" i="16"/>
  <c r="N2542" i="16"/>
  <c r="N2543" i="16"/>
  <c r="N2544" i="16"/>
  <c r="N2545" i="16"/>
  <c r="N2546" i="16"/>
  <c r="N2547" i="16"/>
  <c r="N2548" i="16"/>
  <c r="N2549" i="16"/>
  <c r="N2550" i="16"/>
  <c r="N2551" i="16"/>
  <c r="N2552" i="16"/>
  <c r="N2553" i="16"/>
  <c r="N2554" i="16"/>
  <c r="N2555" i="16"/>
  <c r="N2556" i="16"/>
  <c r="N2557" i="16"/>
  <c r="N2558" i="16"/>
  <c r="N2559" i="16"/>
  <c r="N2560" i="16"/>
  <c r="N2561" i="16"/>
  <c r="N2562" i="16"/>
  <c r="N2563" i="16"/>
  <c r="N2564" i="16"/>
  <c r="N2565" i="16"/>
  <c r="N2566" i="16"/>
  <c r="N2567" i="16"/>
  <c r="N2568" i="16"/>
  <c r="N2569" i="16"/>
  <c r="N2570" i="16"/>
  <c r="N2571" i="16"/>
  <c r="N2572" i="16"/>
  <c r="N2573" i="16"/>
  <c r="N2574" i="16"/>
  <c r="N2575" i="16"/>
  <c r="N2576" i="16"/>
  <c r="N2577" i="16"/>
  <c r="N2578" i="16"/>
  <c r="N2579" i="16"/>
  <c r="N2580" i="16"/>
  <c r="N2581" i="16"/>
  <c r="N2582" i="16"/>
  <c r="N2583" i="16"/>
  <c r="N2584" i="16"/>
  <c r="N2585" i="16"/>
  <c r="N2586" i="16"/>
  <c r="N2587" i="16"/>
  <c r="N2588" i="16"/>
  <c r="N2589" i="16"/>
  <c r="N2590" i="16"/>
  <c r="N2591" i="16"/>
  <c r="N2592" i="16"/>
  <c r="N2593" i="16"/>
  <c r="N2594" i="16"/>
  <c r="N2595" i="16"/>
  <c r="N2596" i="16"/>
  <c r="N2597" i="16"/>
  <c r="N2598" i="16"/>
  <c r="N2599" i="16"/>
  <c r="N2600" i="16"/>
  <c r="N2601" i="16"/>
  <c r="N2602" i="16"/>
  <c r="N2603" i="16"/>
  <c r="N2604" i="16"/>
  <c r="N2605" i="16"/>
  <c r="N2606" i="16"/>
  <c r="N2607" i="16"/>
  <c r="N2608" i="16"/>
  <c r="N2609" i="16"/>
  <c r="N2610" i="16"/>
  <c r="N2611" i="16"/>
  <c r="N2612" i="16"/>
  <c r="N2613" i="16"/>
  <c r="N2614" i="16"/>
  <c r="N2615" i="16"/>
  <c r="N2616" i="16"/>
  <c r="N2617" i="16"/>
  <c r="N2618" i="16"/>
  <c r="N2619" i="16"/>
  <c r="N2620" i="16"/>
  <c r="N2621" i="16"/>
  <c r="N2622" i="16"/>
  <c r="N2623" i="16"/>
  <c r="N2624" i="16"/>
  <c r="N2625" i="16"/>
  <c r="N2626" i="16"/>
  <c r="N2627" i="16"/>
  <c r="N2628" i="16"/>
  <c r="N2629" i="16"/>
  <c r="N2630" i="16"/>
  <c r="N2631" i="16"/>
  <c r="N2632" i="16"/>
  <c r="N2633" i="16"/>
  <c r="N2634" i="16"/>
  <c r="N2635" i="16"/>
  <c r="N2636" i="16"/>
  <c r="N2637" i="16"/>
  <c r="N2638" i="16"/>
  <c r="N2639" i="16"/>
  <c r="N2640" i="16"/>
  <c r="N2641" i="16"/>
  <c r="N2642" i="16"/>
  <c r="N2643" i="16"/>
  <c r="N2644" i="16"/>
  <c r="N2645" i="16"/>
  <c r="N2646" i="16"/>
  <c r="N2647" i="16"/>
  <c r="N2648" i="16"/>
  <c r="N2649" i="16"/>
  <c r="N2650" i="16"/>
  <c r="N2651" i="16"/>
  <c r="N2652" i="16"/>
  <c r="N2653" i="16"/>
  <c r="N2654" i="16"/>
  <c r="N2655" i="16"/>
  <c r="N2656" i="16"/>
  <c r="N2657" i="16"/>
  <c r="N2658" i="16"/>
  <c r="N2659" i="16"/>
  <c r="N2660" i="16"/>
  <c r="N2661" i="16"/>
  <c r="N2662" i="16"/>
  <c r="N2663" i="16"/>
  <c r="N2664" i="16"/>
  <c r="N2665" i="16"/>
  <c r="N2666" i="16"/>
  <c r="N2667" i="16"/>
  <c r="N2668" i="16"/>
  <c r="N2669" i="16"/>
  <c r="N2670" i="16"/>
  <c r="N2671" i="16"/>
  <c r="N2672" i="16"/>
  <c r="N2673" i="16"/>
  <c r="N2674" i="16"/>
  <c r="N2675" i="16"/>
  <c r="N2676" i="16"/>
  <c r="N2677" i="16"/>
  <c r="N2678" i="16"/>
  <c r="N2679" i="16"/>
  <c r="N2680" i="16"/>
  <c r="N2681" i="16"/>
  <c r="N2682" i="16"/>
  <c r="N2683" i="16"/>
  <c r="N2684" i="16"/>
  <c r="N2685" i="16"/>
  <c r="N2686" i="16"/>
  <c r="N2687" i="16"/>
  <c r="N2688" i="16"/>
  <c r="N2689" i="16"/>
  <c r="N2690" i="16"/>
  <c r="N2691" i="16"/>
  <c r="N2692" i="16"/>
  <c r="N2693" i="16"/>
  <c r="N2694" i="16"/>
  <c r="N2695" i="16"/>
  <c r="N2696" i="16"/>
  <c r="N2697" i="16"/>
  <c r="N2698" i="16"/>
  <c r="N2699" i="16"/>
  <c r="N2700" i="16"/>
  <c r="N2701" i="16"/>
  <c r="N2702" i="16"/>
  <c r="N2703" i="16"/>
  <c r="N2704" i="16"/>
  <c r="N2705" i="16"/>
  <c r="N2706" i="16"/>
  <c r="N2707" i="16"/>
  <c r="N2708" i="16"/>
  <c r="N2709" i="16"/>
  <c r="N2710" i="16"/>
  <c r="N2711" i="16"/>
  <c r="N2712" i="16"/>
  <c r="N2713" i="16"/>
  <c r="N2714" i="16"/>
  <c r="N2715" i="16"/>
  <c r="N2716" i="16"/>
  <c r="N2717" i="16"/>
  <c r="N2718" i="16"/>
  <c r="N2719" i="16"/>
  <c r="N2720" i="16"/>
  <c r="N2721" i="16"/>
  <c r="N2722" i="16"/>
  <c r="N2723" i="16"/>
  <c r="N2724" i="16"/>
  <c r="N2725" i="16"/>
  <c r="N2726" i="16"/>
  <c r="N2727" i="16"/>
  <c r="N2728" i="16"/>
  <c r="N2729" i="16"/>
  <c r="N2730" i="16"/>
  <c r="N2731" i="16"/>
  <c r="N2732" i="16"/>
  <c r="N2733" i="16"/>
  <c r="N2734" i="16"/>
  <c r="N2735" i="16"/>
  <c r="N2736" i="16"/>
  <c r="N2737" i="16"/>
  <c r="N2738" i="16"/>
  <c r="N2739" i="16"/>
  <c r="N2740" i="16"/>
  <c r="N2741" i="16"/>
  <c r="N2742" i="16"/>
  <c r="N2743" i="16"/>
  <c r="N2744" i="16"/>
  <c r="N2745" i="16"/>
  <c r="N2746" i="16"/>
  <c r="N2747" i="16"/>
  <c r="N2748" i="16"/>
  <c r="N2749" i="16"/>
  <c r="N2750" i="16"/>
  <c r="N2751" i="16"/>
  <c r="N2752" i="16"/>
  <c r="N2753" i="16"/>
  <c r="N2754" i="16"/>
  <c r="N2755" i="16"/>
  <c r="N2756" i="16"/>
  <c r="N2757" i="16"/>
  <c r="N2758" i="16"/>
  <c r="N2759" i="16"/>
  <c r="N2760" i="16"/>
  <c r="N2761" i="16"/>
  <c r="N2762" i="16"/>
  <c r="N2763" i="16"/>
  <c r="N2764" i="16"/>
  <c r="N2765" i="16"/>
  <c r="N2766" i="16"/>
  <c r="N2767" i="16"/>
  <c r="N2768" i="16"/>
  <c r="N2769" i="16"/>
  <c r="N2770" i="16"/>
  <c r="N2771" i="16"/>
  <c r="N2772" i="16"/>
  <c r="N2773" i="16"/>
  <c r="N2774" i="16"/>
  <c r="N2775" i="16"/>
  <c r="N2776" i="16"/>
  <c r="N2777" i="16"/>
  <c r="N2778" i="16"/>
  <c r="N2779" i="16"/>
  <c r="N2780" i="16"/>
  <c r="N2781" i="16"/>
  <c r="N2782" i="16"/>
  <c r="N2783" i="16"/>
  <c r="N2784" i="16"/>
  <c r="N2785" i="16"/>
  <c r="N2786" i="16"/>
  <c r="N2787" i="16"/>
  <c r="N2788" i="16"/>
  <c r="N2789" i="16"/>
  <c r="N2790" i="16"/>
  <c r="N2791" i="16"/>
  <c r="N2792" i="16"/>
  <c r="N2793" i="16"/>
  <c r="N2794" i="16"/>
  <c r="N2795" i="16"/>
  <c r="N2796" i="16"/>
  <c r="N2797" i="16"/>
  <c r="N2798" i="16"/>
  <c r="N2799" i="16"/>
  <c r="N2800" i="16"/>
  <c r="N2801" i="16"/>
  <c r="N2802" i="16"/>
  <c r="N2803" i="16"/>
  <c r="N2804" i="16"/>
  <c r="N2805" i="16"/>
  <c r="N2806" i="16"/>
  <c r="N2807" i="16"/>
  <c r="N2808" i="16"/>
  <c r="N2809" i="16"/>
  <c r="N2810" i="16"/>
  <c r="N2811" i="16"/>
  <c r="N2812" i="16"/>
  <c r="N2813" i="16"/>
  <c r="N2814" i="16"/>
  <c r="N2815" i="16"/>
  <c r="N2816" i="16"/>
  <c r="N2817" i="16"/>
  <c r="N2818" i="16"/>
  <c r="N2819" i="16"/>
  <c r="N2820" i="16"/>
  <c r="N2821" i="16"/>
  <c r="N2822" i="16"/>
  <c r="N2823" i="16"/>
  <c r="N2824" i="16"/>
  <c r="N2825" i="16"/>
  <c r="N2826" i="16"/>
  <c r="N2827" i="16"/>
  <c r="N2828" i="16"/>
  <c r="N2829" i="16"/>
  <c r="N2830" i="16"/>
  <c r="N2831" i="16"/>
  <c r="N2832" i="16"/>
  <c r="N2833" i="16"/>
  <c r="N2834" i="16"/>
  <c r="N2835" i="16"/>
  <c r="N2836" i="16"/>
  <c r="N2837" i="16"/>
  <c r="N2838" i="16"/>
  <c r="N2839" i="16"/>
  <c r="N2840" i="16"/>
  <c r="N2841" i="16"/>
  <c r="N2842" i="16"/>
  <c r="N2843" i="16"/>
  <c r="N2844" i="16"/>
  <c r="N2845" i="16"/>
  <c r="N2846" i="16"/>
  <c r="N2847" i="16"/>
  <c r="N2848" i="16"/>
  <c r="N2849" i="16"/>
  <c r="N2850" i="16"/>
  <c r="N2851" i="16"/>
  <c r="N2852" i="16"/>
  <c r="N2853" i="16"/>
  <c r="N2854" i="16"/>
  <c r="N2855" i="16"/>
  <c r="N2856" i="16"/>
  <c r="N2857" i="16"/>
  <c r="N2858" i="16"/>
  <c r="N2859" i="16"/>
  <c r="N2860" i="16"/>
  <c r="N2861" i="16"/>
  <c r="N2862" i="16"/>
  <c r="N2863" i="16"/>
  <c r="N2864" i="16"/>
  <c r="N2865" i="16"/>
  <c r="N2866" i="16"/>
  <c r="N2867" i="16"/>
  <c r="N2868" i="16"/>
  <c r="N2869" i="16"/>
  <c r="N2870" i="16"/>
  <c r="N2871" i="16"/>
  <c r="N2872" i="16"/>
  <c r="N2873" i="16"/>
  <c r="N2874" i="16"/>
  <c r="N2875" i="16"/>
  <c r="N2876" i="16"/>
  <c r="N2877" i="16"/>
  <c r="N2878" i="16"/>
  <c r="N2879" i="16"/>
  <c r="N2880" i="16"/>
  <c r="N2881" i="16"/>
  <c r="N2882" i="16"/>
  <c r="N2883" i="16"/>
  <c r="N2884" i="16"/>
  <c r="N2885" i="16"/>
  <c r="N2886" i="16"/>
  <c r="N2887" i="16"/>
  <c r="N2888" i="16"/>
  <c r="N2889" i="16"/>
  <c r="N2890" i="16"/>
  <c r="N2891" i="16"/>
  <c r="N2892" i="16"/>
  <c r="N2893" i="16"/>
  <c r="N2894" i="16"/>
  <c r="N2895" i="16"/>
  <c r="N2896" i="16"/>
  <c r="N2897" i="16"/>
  <c r="N2898" i="16"/>
  <c r="N2899" i="16"/>
  <c r="N2900" i="16"/>
  <c r="N2901" i="16"/>
  <c r="N2902" i="16"/>
  <c r="N2903" i="16"/>
  <c r="N2904" i="16"/>
  <c r="N2905" i="16"/>
  <c r="N2906" i="16"/>
  <c r="N2907" i="16"/>
  <c r="N2908" i="16"/>
  <c r="N2909" i="16"/>
  <c r="N2910" i="16"/>
  <c r="N2911" i="16"/>
  <c r="N2912" i="16"/>
  <c r="N2913" i="16"/>
  <c r="N2914" i="16"/>
  <c r="N2915" i="16"/>
  <c r="N2916" i="16"/>
  <c r="N2917" i="16"/>
  <c r="N2918" i="16"/>
  <c r="N2919" i="16"/>
  <c r="N2920" i="16"/>
  <c r="N2921" i="16"/>
  <c r="N2922" i="16"/>
  <c r="N2923" i="16"/>
  <c r="N2924" i="16"/>
  <c r="N2925" i="16"/>
  <c r="N2926" i="16"/>
  <c r="N2927" i="16"/>
  <c r="N2928" i="16"/>
  <c r="N2929" i="16"/>
  <c r="N2930" i="16"/>
  <c r="N2931" i="16"/>
  <c r="N2932" i="16"/>
  <c r="N2933" i="16"/>
  <c r="N2934" i="16"/>
  <c r="N2935" i="16"/>
  <c r="N2936" i="16"/>
  <c r="N2937" i="16"/>
  <c r="N2938" i="16"/>
  <c r="N2939" i="16"/>
  <c r="N2940" i="16"/>
  <c r="N2941" i="16"/>
  <c r="N2942" i="16"/>
  <c r="N2943" i="16"/>
  <c r="N2944" i="16"/>
  <c r="N2945" i="16"/>
  <c r="N2946" i="16"/>
  <c r="N2947" i="16"/>
  <c r="N2948" i="16"/>
  <c r="N2949" i="16"/>
  <c r="N2950" i="16"/>
  <c r="N2951" i="16"/>
  <c r="N2952" i="16"/>
  <c r="N2953" i="16"/>
  <c r="N2954" i="16"/>
  <c r="N2955" i="16"/>
  <c r="N2956" i="16"/>
  <c r="N2957" i="16"/>
  <c r="N2958" i="16"/>
  <c r="N2959" i="16"/>
  <c r="N2960" i="16"/>
  <c r="N2961" i="16"/>
  <c r="N2962" i="16"/>
  <c r="N2963" i="16"/>
  <c r="N2964" i="16"/>
  <c r="N2965" i="16"/>
  <c r="N2966" i="16"/>
  <c r="N2967" i="16"/>
  <c r="N2968" i="16"/>
  <c r="N2969" i="16"/>
  <c r="N2970" i="16"/>
  <c r="N2971" i="16"/>
  <c r="N2972" i="16"/>
  <c r="N2973" i="16"/>
  <c r="N2974" i="16"/>
  <c r="N2975" i="16"/>
  <c r="N2976" i="16"/>
  <c r="N2977" i="16"/>
  <c r="N2978" i="16"/>
  <c r="N2979" i="16"/>
  <c r="N2980" i="16"/>
  <c r="N2981" i="16"/>
  <c r="N2982" i="16"/>
  <c r="N2983" i="16"/>
  <c r="N2984" i="16"/>
  <c r="N2985" i="16"/>
  <c r="N2986" i="16"/>
  <c r="N2987" i="16"/>
  <c r="N2988" i="16"/>
  <c r="N2989" i="16"/>
  <c r="N2990" i="16"/>
  <c r="N2991" i="16"/>
  <c r="N2992" i="16"/>
  <c r="N2993" i="16"/>
  <c r="N2994" i="16"/>
  <c r="N2995" i="16"/>
  <c r="N2996" i="16"/>
  <c r="N2997" i="16"/>
  <c r="N2998" i="16"/>
  <c r="N2999" i="16"/>
  <c r="N3000" i="16"/>
  <c r="N3001" i="16"/>
  <c r="N3002" i="16"/>
  <c r="N3003" i="16"/>
  <c r="N3004" i="16"/>
  <c r="N3005" i="16"/>
  <c r="N3006" i="16"/>
  <c r="N3007" i="16"/>
  <c r="N3008" i="16"/>
  <c r="N3009" i="16"/>
  <c r="N3010" i="16"/>
  <c r="N3011" i="16"/>
  <c r="N3012" i="16"/>
  <c r="N3013" i="16"/>
  <c r="N3014" i="16"/>
  <c r="N3015" i="16"/>
  <c r="N3016" i="16"/>
  <c r="N3017" i="16"/>
  <c r="N3018" i="16"/>
  <c r="N3019" i="16"/>
  <c r="N3020" i="16"/>
  <c r="N3021" i="16"/>
  <c r="N3022" i="16"/>
  <c r="N3023" i="16"/>
  <c r="N3024" i="16"/>
  <c r="N3025" i="16"/>
  <c r="N3026" i="16"/>
  <c r="N3027" i="16"/>
  <c r="N3028" i="16"/>
  <c r="N3029" i="16"/>
  <c r="N3030" i="16"/>
  <c r="N3031" i="16"/>
  <c r="N3032" i="16"/>
  <c r="N3033" i="16"/>
  <c r="N3034" i="16"/>
  <c r="N3035" i="16"/>
  <c r="N3036" i="16"/>
  <c r="N3037" i="16"/>
  <c r="N3038" i="16"/>
  <c r="N3039" i="16"/>
  <c r="N3040" i="16"/>
  <c r="N3041" i="16"/>
  <c r="N3042" i="16"/>
  <c r="N3043" i="16"/>
  <c r="N3044" i="16"/>
  <c r="N3045" i="16"/>
  <c r="N3046" i="16"/>
  <c r="N3047" i="16"/>
  <c r="N3048" i="16"/>
  <c r="N3049" i="16"/>
  <c r="N3050" i="16"/>
  <c r="N3051" i="16"/>
  <c r="N3052" i="16"/>
  <c r="N3053" i="16"/>
  <c r="N3054" i="16"/>
  <c r="N3055" i="16"/>
  <c r="N3056" i="16"/>
  <c r="N3057" i="16"/>
  <c r="N3058" i="16"/>
  <c r="N3059" i="16"/>
  <c r="N3060" i="16"/>
  <c r="N3061" i="16"/>
  <c r="N3062" i="16"/>
  <c r="N3063" i="16"/>
  <c r="N3064" i="16"/>
  <c r="N3065" i="16"/>
  <c r="N3066" i="16"/>
  <c r="N3067" i="16"/>
  <c r="N3068" i="16"/>
  <c r="N3069" i="16"/>
  <c r="N3070" i="16"/>
  <c r="N3071" i="16"/>
  <c r="N3072" i="16"/>
  <c r="N3073" i="16"/>
  <c r="N3074" i="16"/>
  <c r="N3075" i="16"/>
  <c r="N3076" i="16"/>
  <c r="N3077" i="16"/>
  <c r="N3078" i="16"/>
  <c r="N3079" i="16"/>
  <c r="N3080" i="16"/>
  <c r="N3081" i="16"/>
  <c r="N3082" i="16"/>
  <c r="N3083" i="16"/>
  <c r="N3084" i="16"/>
  <c r="N3085" i="16"/>
  <c r="N3086" i="16"/>
  <c r="N3087" i="16"/>
  <c r="N3088" i="16"/>
  <c r="N3089" i="16"/>
  <c r="N3090" i="16"/>
  <c r="N3091" i="16"/>
  <c r="N3092" i="16"/>
  <c r="N3093" i="16"/>
  <c r="N3094" i="16"/>
  <c r="N3095" i="16"/>
  <c r="N3096" i="16"/>
  <c r="N3097" i="16"/>
  <c r="N3098" i="16"/>
  <c r="N3099" i="16"/>
  <c r="N3100" i="16"/>
  <c r="N3101" i="16"/>
  <c r="N3102" i="16"/>
  <c r="N3103" i="16"/>
  <c r="N3104" i="16"/>
  <c r="N3105" i="16"/>
  <c r="N3106" i="16"/>
  <c r="N3107" i="16"/>
  <c r="N3108" i="16"/>
  <c r="N3109" i="16"/>
  <c r="N3110" i="16"/>
  <c r="N3111" i="16"/>
  <c r="N3112" i="16"/>
  <c r="N3113" i="16"/>
  <c r="N3114" i="16"/>
  <c r="N3115" i="16"/>
  <c r="N3116" i="16"/>
  <c r="N3117" i="16"/>
  <c r="N3118" i="16"/>
  <c r="N3119" i="16"/>
  <c r="N3120" i="16"/>
  <c r="N3121" i="16"/>
  <c r="N3122" i="16"/>
  <c r="N3123" i="16"/>
  <c r="N3124" i="16"/>
  <c r="N3125" i="16"/>
  <c r="N3126" i="16"/>
  <c r="N3127" i="16"/>
  <c r="N3128" i="16"/>
  <c r="N3129" i="16"/>
  <c r="N3130" i="16"/>
  <c r="N3131" i="16"/>
  <c r="N3132" i="16"/>
  <c r="N3133" i="16"/>
  <c r="N3134" i="16"/>
  <c r="N3135" i="16"/>
  <c r="N3136" i="16"/>
  <c r="N3137" i="16"/>
  <c r="N3138" i="16"/>
  <c r="N3139" i="16"/>
  <c r="N3140" i="16"/>
  <c r="N3141" i="16"/>
  <c r="N3142" i="16"/>
  <c r="N3143" i="16"/>
  <c r="N3144" i="16"/>
  <c r="N3145" i="16"/>
  <c r="N3146" i="16"/>
  <c r="N3147" i="16"/>
  <c r="N3148" i="16"/>
  <c r="N3149" i="16"/>
  <c r="N3150" i="16"/>
  <c r="N3151" i="16"/>
  <c r="N3152" i="16"/>
  <c r="N3153" i="16"/>
  <c r="N3154" i="16"/>
  <c r="N3155" i="16"/>
  <c r="N3156" i="16"/>
  <c r="N3157" i="16"/>
  <c r="N3158" i="16"/>
  <c r="N3159" i="16"/>
  <c r="N3160" i="16"/>
  <c r="N3161" i="16"/>
  <c r="N3162" i="16"/>
  <c r="N3163" i="16"/>
  <c r="N3164" i="16"/>
  <c r="N3165" i="16"/>
  <c r="N3166" i="16"/>
  <c r="N3167" i="16"/>
  <c r="N3168" i="16"/>
  <c r="N3169" i="16"/>
  <c r="N3170" i="16"/>
  <c r="N3171" i="16"/>
  <c r="N3172" i="16"/>
  <c r="N3173" i="16"/>
  <c r="N3174" i="16"/>
  <c r="N3175" i="16"/>
  <c r="N3176" i="16"/>
  <c r="N3177" i="16"/>
  <c r="N3178" i="16"/>
  <c r="N3179" i="16"/>
  <c r="N3180" i="16"/>
  <c r="N3181" i="16"/>
  <c r="N3182" i="16"/>
  <c r="N3183" i="16"/>
  <c r="N3184" i="16"/>
  <c r="N3185" i="16"/>
  <c r="N3186" i="16"/>
  <c r="N3187" i="16"/>
  <c r="N3188" i="16"/>
  <c r="N3189" i="16"/>
  <c r="N3190" i="16"/>
  <c r="N3191" i="16"/>
  <c r="N3192" i="16"/>
  <c r="N3193" i="16"/>
  <c r="N3194" i="16"/>
  <c r="N3195" i="16"/>
  <c r="N3196" i="16"/>
  <c r="N3197" i="16"/>
  <c r="N3198" i="16"/>
  <c r="N3199" i="16"/>
  <c r="N3200" i="16"/>
  <c r="N3201" i="16"/>
  <c r="N3202" i="16"/>
  <c r="N3203" i="16"/>
  <c r="N3204" i="16"/>
  <c r="N3205" i="16"/>
  <c r="N3206" i="16"/>
  <c r="N3207" i="16"/>
  <c r="N3208" i="16"/>
  <c r="N3209" i="16"/>
  <c r="N3210" i="16"/>
  <c r="N3211" i="16"/>
  <c r="N3212" i="16"/>
  <c r="N3213" i="16"/>
  <c r="N3214" i="16"/>
  <c r="N3215" i="16"/>
  <c r="N3216" i="16"/>
  <c r="N3217" i="16"/>
  <c r="N3218" i="16"/>
  <c r="N3219" i="16"/>
  <c r="N3220" i="16"/>
  <c r="N3221" i="16"/>
  <c r="N3222" i="16"/>
  <c r="N3223" i="16"/>
  <c r="N3224" i="16"/>
  <c r="N3225" i="16"/>
  <c r="N3226" i="16"/>
  <c r="N3227" i="16"/>
  <c r="N3228" i="16"/>
  <c r="N3229" i="16"/>
  <c r="N3230" i="16"/>
  <c r="N3231" i="16"/>
  <c r="N3232" i="16"/>
  <c r="N3233" i="16"/>
  <c r="N3234" i="16"/>
  <c r="N3235" i="16"/>
  <c r="N3236" i="16"/>
  <c r="N3237" i="16"/>
  <c r="N3238" i="16"/>
  <c r="N3239" i="16"/>
  <c r="N3240" i="16"/>
  <c r="N3241" i="16"/>
  <c r="N3242" i="16"/>
  <c r="N3243" i="16"/>
  <c r="N3244" i="16"/>
  <c r="N3245" i="16"/>
  <c r="N3246" i="16"/>
  <c r="N3247" i="16"/>
  <c r="N3248" i="16"/>
  <c r="N3249" i="16"/>
  <c r="N3250" i="16"/>
  <c r="N3251" i="16"/>
  <c r="N3252" i="16"/>
  <c r="N3253" i="16"/>
  <c r="N3254" i="16"/>
  <c r="N3255" i="16"/>
  <c r="N3256" i="16"/>
  <c r="N3257" i="16"/>
  <c r="N3258" i="16"/>
  <c r="N3259" i="16"/>
  <c r="N3260" i="16"/>
  <c r="N3261" i="16"/>
  <c r="N3262" i="16"/>
  <c r="N3263" i="16"/>
  <c r="N3264" i="16"/>
  <c r="N3265" i="16"/>
  <c r="N3266" i="16"/>
  <c r="N3267" i="16"/>
  <c r="N3268" i="16"/>
  <c r="N3269" i="16"/>
  <c r="N3270" i="16"/>
  <c r="N3271" i="16"/>
  <c r="N3272" i="16"/>
  <c r="N3273" i="16"/>
  <c r="N3274" i="16"/>
  <c r="N3275" i="16"/>
  <c r="N3276" i="16"/>
  <c r="N3277" i="16"/>
  <c r="N3278" i="16"/>
  <c r="N3279" i="16"/>
  <c r="N3280" i="16"/>
  <c r="N3281" i="16"/>
  <c r="N3282" i="16"/>
  <c r="N3283" i="16"/>
  <c r="N3284" i="16"/>
  <c r="N3285" i="16"/>
  <c r="N3286" i="16"/>
  <c r="N3287" i="16"/>
  <c r="N3288" i="16"/>
  <c r="N3289" i="16"/>
  <c r="N3290" i="16"/>
  <c r="N3291" i="16"/>
  <c r="N3292" i="16"/>
  <c r="N3293" i="16"/>
  <c r="N3294" i="16"/>
  <c r="N3295" i="16"/>
  <c r="N3296" i="16"/>
  <c r="N3297" i="16"/>
  <c r="N3298" i="16"/>
  <c r="N3299" i="16"/>
  <c r="N3300" i="16"/>
  <c r="N3301" i="16"/>
  <c r="N3302" i="16"/>
  <c r="N3303" i="16"/>
  <c r="N3304" i="16"/>
  <c r="N3305" i="16"/>
  <c r="N3306" i="16"/>
  <c r="N3307" i="16"/>
  <c r="N3308" i="16"/>
  <c r="N3309" i="16"/>
  <c r="N3310" i="16"/>
  <c r="N3311" i="16"/>
  <c r="N3312" i="16"/>
  <c r="N3313" i="16"/>
  <c r="N3314" i="16"/>
  <c r="N3315" i="16"/>
  <c r="N3316" i="16"/>
  <c r="N3317" i="16"/>
  <c r="N3318" i="16"/>
  <c r="N3319" i="16"/>
  <c r="N3320" i="16"/>
  <c r="N3321" i="16"/>
  <c r="N3322" i="16"/>
  <c r="N3323" i="16"/>
  <c r="N3324" i="16"/>
  <c r="N3325" i="16"/>
  <c r="N3326" i="16"/>
  <c r="N3327" i="16"/>
  <c r="N3328" i="16"/>
  <c r="N3329" i="16"/>
  <c r="N3330" i="16"/>
  <c r="N3331" i="16"/>
  <c r="N3332" i="16"/>
  <c r="N3333" i="16"/>
  <c r="N3334" i="16"/>
  <c r="N3335" i="16"/>
  <c r="N3336" i="16"/>
  <c r="N3337" i="16"/>
  <c r="N3338" i="16"/>
  <c r="N3339" i="16"/>
  <c r="N3340" i="16"/>
  <c r="N3341" i="16"/>
  <c r="N3342" i="16"/>
  <c r="N3343" i="16"/>
  <c r="N3344" i="16"/>
  <c r="N3345" i="16"/>
  <c r="N3346" i="16"/>
  <c r="N3347" i="16"/>
  <c r="N3348" i="16"/>
  <c r="N3349" i="16"/>
  <c r="N3350" i="16"/>
  <c r="N3351" i="16"/>
  <c r="N3352" i="16"/>
  <c r="N3353" i="16"/>
  <c r="N3354" i="16"/>
  <c r="N3355" i="16"/>
  <c r="N3356" i="16"/>
  <c r="N3357" i="16"/>
  <c r="N3358" i="16"/>
  <c r="N3359" i="16"/>
  <c r="N3360" i="16"/>
  <c r="N3361" i="16"/>
  <c r="N3362" i="16"/>
  <c r="N3363" i="16"/>
  <c r="N3364" i="16"/>
  <c r="N3365" i="16"/>
  <c r="N3366" i="16"/>
  <c r="N3367" i="16"/>
  <c r="N3368" i="16"/>
  <c r="N3369" i="16"/>
  <c r="N3370" i="16"/>
  <c r="N3371" i="16"/>
  <c r="N3372" i="16"/>
  <c r="N3373" i="16"/>
  <c r="N3374" i="16"/>
  <c r="N3375" i="16"/>
  <c r="N3376" i="16"/>
  <c r="N3377" i="16"/>
  <c r="N3378" i="16"/>
  <c r="N3379" i="16"/>
  <c r="N3380" i="16"/>
  <c r="N3381" i="16"/>
  <c r="N3382" i="16"/>
  <c r="N3383" i="16"/>
  <c r="N3384" i="16"/>
  <c r="N3385" i="16"/>
  <c r="N3386" i="16"/>
  <c r="N3387" i="16"/>
  <c r="N3388" i="16"/>
  <c r="N3389" i="16"/>
  <c r="N3390" i="16"/>
  <c r="N3391" i="16"/>
  <c r="N3392" i="16"/>
  <c r="N3393" i="16"/>
  <c r="N3394" i="16"/>
  <c r="N3395" i="16"/>
  <c r="N3396" i="16"/>
  <c r="N3397" i="16"/>
  <c r="N3398" i="16"/>
  <c r="N3399" i="16"/>
  <c r="N3400" i="16"/>
  <c r="N3401" i="16"/>
  <c r="N3402" i="16"/>
  <c r="N3403" i="16"/>
  <c r="N3404" i="16"/>
  <c r="N3405" i="16"/>
  <c r="N3406" i="16"/>
  <c r="N3407" i="16"/>
  <c r="N3408" i="16"/>
  <c r="N3409" i="16"/>
  <c r="N3410" i="16"/>
  <c r="N3411" i="16"/>
  <c r="N3412" i="16"/>
  <c r="N3413" i="16"/>
  <c r="N3414" i="16"/>
  <c r="N3415" i="16"/>
  <c r="N3416" i="16"/>
  <c r="N3417" i="16"/>
  <c r="N3418" i="16"/>
  <c r="N3419" i="16"/>
  <c r="N3420" i="16"/>
  <c r="N3421" i="16"/>
  <c r="N3422" i="16"/>
  <c r="N3423" i="16"/>
  <c r="N3424" i="16"/>
  <c r="N3425" i="16"/>
  <c r="N3426" i="16"/>
  <c r="N3427" i="16"/>
  <c r="N3428" i="16"/>
  <c r="N3429" i="16"/>
  <c r="N3430" i="16"/>
  <c r="N3431" i="16"/>
  <c r="N3432" i="16"/>
  <c r="N3433" i="16"/>
  <c r="N3434" i="16"/>
  <c r="N3435" i="16"/>
  <c r="N3436" i="16"/>
  <c r="N3437" i="16"/>
  <c r="N3438" i="16"/>
  <c r="N3439" i="16"/>
  <c r="N3440" i="16"/>
  <c r="N3441" i="16"/>
  <c r="N3442" i="16"/>
  <c r="N3443" i="16"/>
  <c r="N3444" i="16"/>
  <c r="N3445" i="16"/>
  <c r="N3446" i="16"/>
  <c r="N3447" i="16"/>
  <c r="N3448" i="16"/>
  <c r="N3449" i="16"/>
  <c r="N3450" i="16"/>
  <c r="N3451" i="16"/>
  <c r="N3452" i="16"/>
  <c r="N3453" i="16"/>
  <c r="N3454" i="16"/>
  <c r="N3455" i="16"/>
  <c r="N3456" i="16"/>
  <c r="N3457" i="16"/>
  <c r="N3458" i="16"/>
  <c r="N3459" i="16"/>
  <c r="N3460" i="16"/>
  <c r="N3461" i="16"/>
  <c r="N3462" i="16"/>
  <c r="N3463" i="16"/>
  <c r="N3464" i="16"/>
  <c r="N3465" i="16"/>
  <c r="N3466" i="16"/>
  <c r="N3467" i="16"/>
  <c r="N3468" i="16"/>
  <c r="N3469" i="16"/>
  <c r="N3470" i="16"/>
  <c r="N3471" i="16"/>
  <c r="N3472" i="16"/>
  <c r="N3473" i="16"/>
  <c r="N3474" i="16"/>
  <c r="N3475" i="16"/>
  <c r="N3476" i="16"/>
  <c r="N3477" i="16"/>
  <c r="N3478" i="16"/>
  <c r="N3479" i="16"/>
  <c r="N3480" i="16"/>
  <c r="N3481" i="16"/>
  <c r="N3482" i="16"/>
  <c r="N3483" i="16"/>
  <c r="N3484" i="16"/>
  <c r="N3485" i="16"/>
  <c r="N3486" i="16"/>
  <c r="N3487" i="16"/>
  <c r="N3488" i="16"/>
  <c r="N3489" i="16"/>
  <c r="N3490" i="16"/>
  <c r="N3491" i="16"/>
  <c r="N3492" i="16"/>
  <c r="N3493" i="16"/>
  <c r="N3494" i="16"/>
  <c r="N3495" i="16"/>
  <c r="N3496" i="16"/>
  <c r="N3497" i="16"/>
  <c r="N3498" i="16"/>
  <c r="N3499" i="16"/>
  <c r="N3500" i="16"/>
  <c r="N3501" i="16"/>
  <c r="N3502" i="16"/>
  <c r="N3503" i="16"/>
  <c r="N3504" i="16"/>
  <c r="N3505" i="16"/>
  <c r="N3506" i="16"/>
  <c r="N3507" i="16"/>
  <c r="N3508" i="16"/>
  <c r="N3509" i="16"/>
  <c r="N3510" i="16"/>
  <c r="N3511" i="16"/>
  <c r="N3512" i="16"/>
  <c r="N3513" i="16"/>
  <c r="N3514" i="16"/>
  <c r="N3515" i="16"/>
  <c r="N3516" i="16"/>
  <c r="N3517" i="16"/>
  <c r="N3518" i="16"/>
  <c r="N3519" i="16"/>
  <c r="N3520" i="16"/>
  <c r="N3521" i="16"/>
  <c r="N3522" i="16"/>
  <c r="N3523" i="16"/>
  <c r="N3524" i="16"/>
  <c r="N3525" i="16"/>
  <c r="N3526" i="16"/>
  <c r="N3527" i="16"/>
  <c r="N3528" i="16"/>
  <c r="N3529" i="16"/>
  <c r="N3530" i="16"/>
  <c r="N3531" i="16"/>
  <c r="N3532" i="16"/>
  <c r="N3533" i="16"/>
  <c r="N3534" i="16"/>
  <c r="N3535" i="16"/>
  <c r="N3536" i="16"/>
  <c r="N3537" i="16"/>
  <c r="N3538" i="16"/>
  <c r="N3539" i="16"/>
  <c r="N3540" i="16"/>
  <c r="N3541" i="16"/>
  <c r="N3542" i="16"/>
  <c r="N3543" i="16"/>
  <c r="N3544" i="16"/>
  <c r="N3545" i="16"/>
  <c r="N3546" i="16"/>
  <c r="N3547" i="16"/>
  <c r="N3548" i="16"/>
  <c r="N3549" i="16"/>
  <c r="N3550" i="16"/>
  <c r="N3551" i="16"/>
  <c r="N3552" i="16"/>
  <c r="N3553" i="16"/>
  <c r="N3554" i="16"/>
  <c r="N3555" i="16"/>
  <c r="N3556" i="16"/>
  <c r="N3557" i="16"/>
  <c r="N3558" i="16"/>
  <c r="N3559" i="16"/>
  <c r="N3560" i="16"/>
  <c r="N3561" i="16"/>
  <c r="N3562" i="16"/>
  <c r="N3563" i="16"/>
  <c r="N3564" i="16"/>
  <c r="N3565" i="16"/>
  <c r="N3566" i="16"/>
  <c r="N3567" i="16"/>
  <c r="N3568" i="16"/>
  <c r="N3569" i="16"/>
  <c r="N3570" i="16"/>
  <c r="N3571" i="16"/>
  <c r="N3572" i="16"/>
  <c r="N3573" i="16"/>
  <c r="N3574" i="16"/>
  <c r="N3575" i="16"/>
  <c r="N3576" i="16"/>
  <c r="N3577" i="16"/>
  <c r="N3578" i="16"/>
  <c r="N3579" i="16"/>
  <c r="N3580" i="16"/>
  <c r="N3581" i="16"/>
  <c r="N3582" i="16"/>
  <c r="N3583" i="16"/>
  <c r="N3584" i="16"/>
  <c r="N3585" i="16"/>
  <c r="N3586" i="16"/>
  <c r="N3587" i="16"/>
  <c r="N3588" i="16"/>
  <c r="N3589" i="16"/>
  <c r="N3590" i="16"/>
  <c r="N3591" i="16"/>
  <c r="N3592" i="16"/>
  <c r="N3593" i="16"/>
  <c r="N3594" i="16"/>
  <c r="N3595" i="16"/>
  <c r="N3596" i="16"/>
  <c r="N3597" i="16"/>
  <c r="N3598" i="16"/>
  <c r="N3599" i="16"/>
  <c r="N3600" i="16"/>
  <c r="N3601" i="16"/>
  <c r="N3602" i="16"/>
  <c r="N3603" i="16"/>
  <c r="N3604" i="16"/>
  <c r="N3605" i="16"/>
  <c r="N3606" i="16"/>
  <c r="N3607" i="16"/>
  <c r="N3608" i="16"/>
  <c r="N3609" i="16"/>
  <c r="N3610" i="16"/>
  <c r="N3611" i="16"/>
  <c r="N3612" i="16"/>
  <c r="N3613" i="16"/>
  <c r="N3614" i="16"/>
  <c r="N3615" i="16"/>
  <c r="N3616" i="16"/>
  <c r="N3617" i="16"/>
  <c r="N3618" i="16"/>
  <c r="N3619" i="16"/>
  <c r="N3620" i="16"/>
  <c r="N3621" i="16"/>
  <c r="N3622" i="16"/>
  <c r="N3623" i="16"/>
  <c r="N3624" i="16"/>
  <c r="N3625" i="16"/>
  <c r="N3626" i="16"/>
  <c r="N3627" i="16"/>
  <c r="N3628" i="16"/>
  <c r="N3629" i="16"/>
  <c r="N3630" i="16"/>
  <c r="N3631" i="16"/>
  <c r="N3632" i="16"/>
  <c r="N3633" i="16"/>
  <c r="N3634" i="16"/>
  <c r="N3635" i="16"/>
  <c r="N3636" i="16"/>
  <c r="N3637" i="16"/>
  <c r="N3638" i="16"/>
  <c r="N3639" i="16"/>
  <c r="N3640" i="16"/>
  <c r="N3641" i="16"/>
  <c r="N3642" i="16"/>
  <c r="N3643" i="16"/>
  <c r="N3644" i="16"/>
  <c r="N3645" i="16"/>
  <c r="N3646" i="16"/>
  <c r="N3647" i="16"/>
  <c r="N3648" i="16"/>
  <c r="N3649" i="16"/>
  <c r="N3650" i="16"/>
  <c r="N3651" i="16"/>
  <c r="N3652" i="16"/>
  <c r="N3653" i="16"/>
  <c r="N3654" i="16"/>
  <c r="N3655" i="16"/>
  <c r="N3656" i="16"/>
  <c r="N3657" i="16"/>
  <c r="N3658" i="16"/>
  <c r="N3659" i="16"/>
  <c r="N3660" i="16"/>
  <c r="N3661" i="16"/>
  <c r="N3662" i="16"/>
  <c r="N3663" i="16"/>
  <c r="N3664" i="16"/>
  <c r="N3665" i="16"/>
  <c r="N3666" i="16"/>
  <c r="N3667" i="16"/>
  <c r="N3668" i="16"/>
  <c r="N3669" i="16"/>
  <c r="N3670" i="16"/>
  <c r="N3671" i="16"/>
  <c r="N3672" i="16"/>
  <c r="N3673" i="16"/>
  <c r="N3674" i="16"/>
  <c r="N3675" i="16"/>
  <c r="N3676" i="16"/>
  <c r="N3677" i="16"/>
  <c r="N3678" i="16"/>
  <c r="N3679" i="16"/>
  <c r="N3680" i="16"/>
  <c r="N3681" i="16"/>
  <c r="N3682" i="16"/>
  <c r="N3683" i="16"/>
  <c r="N3684" i="16"/>
  <c r="N3685" i="16"/>
  <c r="N3686" i="16"/>
  <c r="N3687" i="16"/>
  <c r="N3688" i="16"/>
  <c r="N3689" i="16"/>
  <c r="N3690" i="16"/>
  <c r="N3691" i="16"/>
  <c r="N3692" i="16"/>
  <c r="N3693" i="16"/>
  <c r="N3694" i="16"/>
  <c r="N3695" i="16"/>
  <c r="N3696" i="16"/>
  <c r="N3697" i="16"/>
  <c r="N3698" i="16"/>
  <c r="N3699" i="16"/>
  <c r="N3700" i="16"/>
  <c r="N3701" i="16"/>
  <c r="N3702" i="16"/>
  <c r="N3703" i="16"/>
  <c r="N3704" i="16"/>
  <c r="N3705" i="16"/>
  <c r="N3706" i="16"/>
  <c r="N3707" i="16"/>
  <c r="N3708" i="16"/>
  <c r="N3709" i="16"/>
  <c r="N3710" i="16"/>
  <c r="N3711" i="16"/>
  <c r="N3712" i="16"/>
  <c r="N3713" i="16"/>
  <c r="N3714" i="16"/>
  <c r="N3715" i="16"/>
  <c r="N3716" i="16"/>
  <c r="N3717" i="16"/>
  <c r="N3718" i="16"/>
  <c r="N3719" i="16"/>
  <c r="N3720" i="16"/>
  <c r="N3721" i="16"/>
  <c r="N3722" i="16"/>
  <c r="N3723" i="16"/>
  <c r="N3724" i="16"/>
  <c r="N3725" i="16"/>
  <c r="N3726" i="16"/>
  <c r="N3727" i="16"/>
  <c r="N3728" i="16"/>
  <c r="N3729" i="16"/>
  <c r="N3730" i="16"/>
  <c r="N3731" i="16"/>
  <c r="N3732" i="16"/>
  <c r="N3733" i="16"/>
  <c r="N3734" i="16"/>
  <c r="N3735" i="16"/>
  <c r="N3736" i="16"/>
  <c r="N3737" i="16"/>
  <c r="N3738" i="16"/>
  <c r="N3739" i="16"/>
  <c r="N3740" i="16"/>
  <c r="N3741" i="16"/>
  <c r="N3742" i="16"/>
  <c r="N3743" i="16"/>
  <c r="N3744" i="16"/>
  <c r="N3745" i="16"/>
  <c r="N3746" i="16"/>
  <c r="N3747" i="16"/>
  <c r="N3748" i="16"/>
  <c r="N3749" i="16"/>
  <c r="N3750" i="16"/>
  <c r="N3751" i="16"/>
  <c r="N3752" i="16"/>
  <c r="N3753" i="16"/>
  <c r="N3754" i="16"/>
  <c r="N3755" i="16"/>
  <c r="N3756" i="16"/>
  <c r="N3757" i="16"/>
  <c r="N3758" i="16"/>
  <c r="N3759" i="16"/>
  <c r="N3760" i="16"/>
  <c r="N3761" i="16"/>
  <c r="N3762" i="16"/>
  <c r="N3763" i="16"/>
  <c r="N3764" i="16"/>
  <c r="N3765" i="16"/>
  <c r="N3766" i="16"/>
  <c r="N3767" i="16"/>
  <c r="N3768" i="16"/>
  <c r="N3769" i="16"/>
  <c r="N3770" i="16"/>
  <c r="N3771" i="16"/>
  <c r="N3772" i="16"/>
  <c r="N3773" i="16"/>
  <c r="N3774" i="16"/>
  <c r="N3775" i="16"/>
  <c r="N3776" i="16"/>
  <c r="N3777" i="16"/>
  <c r="N3778" i="16"/>
  <c r="N3779" i="16"/>
  <c r="N3780" i="16"/>
  <c r="N3781" i="16"/>
  <c r="N3782" i="16"/>
  <c r="N3783" i="16"/>
  <c r="N3784" i="16"/>
  <c r="N3785" i="16"/>
  <c r="N3786" i="16"/>
  <c r="N3787" i="16"/>
  <c r="N3788" i="16"/>
  <c r="N3789" i="16"/>
  <c r="N3790" i="16"/>
  <c r="N3791" i="16"/>
  <c r="N3792" i="16"/>
  <c r="N3793" i="16"/>
  <c r="N3794" i="16"/>
  <c r="N3795" i="16"/>
  <c r="N3796" i="16"/>
  <c r="N3797" i="16"/>
  <c r="N3798" i="16"/>
  <c r="N3799" i="16"/>
  <c r="N3800" i="16"/>
  <c r="N3801" i="16"/>
  <c r="N3802" i="16"/>
  <c r="N3803" i="16"/>
  <c r="N3804" i="16"/>
  <c r="N3805" i="16"/>
  <c r="N3806" i="16"/>
  <c r="N3807" i="16"/>
  <c r="N3808" i="16"/>
  <c r="N3809" i="16"/>
  <c r="N3810" i="16"/>
  <c r="N3811" i="16"/>
  <c r="N3812" i="16"/>
  <c r="N3813" i="16"/>
  <c r="N3814" i="16"/>
  <c r="N3815" i="16"/>
  <c r="N3816" i="16"/>
  <c r="N3817" i="16"/>
  <c r="N3818" i="16"/>
  <c r="N3819" i="16"/>
  <c r="N3820" i="16"/>
  <c r="N3821" i="16"/>
  <c r="N3822" i="16"/>
  <c r="N3823" i="16"/>
  <c r="N3824" i="16"/>
  <c r="N3825" i="16"/>
  <c r="N3826" i="16"/>
  <c r="N3827" i="16"/>
  <c r="N3828" i="16"/>
  <c r="N3829" i="16"/>
  <c r="N3830" i="16"/>
  <c r="N3831" i="16"/>
  <c r="N3832" i="16"/>
  <c r="N3833" i="16"/>
  <c r="N3834" i="16"/>
  <c r="N3835" i="16"/>
  <c r="N3836" i="16"/>
  <c r="N3837" i="16"/>
  <c r="N3838" i="16"/>
  <c r="N3839" i="16"/>
  <c r="N3840" i="16"/>
  <c r="N3841" i="16"/>
  <c r="N3842" i="16"/>
  <c r="N3843" i="16"/>
  <c r="N3844" i="16"/>
  <c r="N3845" i="16"/>
  <c r="N3846" i="16"/>
  <c r="N3847" i="16"/>
  <c r="N3848" i="16"/>
  <c r="N3849" i="16"/>
  <c r="N3850" i="16"/>
  <c r="N3851" i="16"/>
  <c r="N3852" i="16"/>
  <c r="N3853" i="16"/>
  <c r="N3854" i="16"/>
  <c r="N3855" i="16"/>
  <c r="N3856" i="16"/>
  <c r="N3857" i="16"/>
  <c r="N3858" i="16"/>
  <c r="N3859" i="16"/>
  <c r="N3860" i="16"/>
  <c r="N3861" i="16"/>
  <c r="N3862" i="16"/>
  <c r="N3863" i="16"/>
  <c r="N3864" i="16"/>
  <c r="N3865" i="16"/>
  <c r="N3866" i="16"/>
  <c r="N3867" i="16"/>
  <c r="N3868" i="16"/>
  <c r="N3869" i="16"/>
  <c r="N3870" i="16"/>
  <c r="N3871" i="16"/>
  <c r="N3872" i="16"/>
  <c r="N3873" i="16"/>
  <c r="N3874" i="16"/>
  <c r="N3875" i="16"/>
  <c r="N3876" i="16"/>
  <c r="N3877" i="16"/>
  <c r="N3878" i="16"/>
  <c r="N3879" i="16"/>
  <c r="N3880" i="16"/>
  <c r="N3881" i="16"/>
  <c r="N3882" i="16"/>
  <c r="N3883" i="16"/>
  <c r="N3884" i="16"/>
  <c r="N3885" i="16"/>
  <c r="N3886" i="16"/>
  <c r="N3887" i="16"/>
  <c r="N3888" i="16"/>
  <c r="N3889" i="16"/>
  <c r="N3890" i="16"/>
  <c r="N3891" i="16"/>
  <c r="N3892" i="16"/>
  <c r="N3893" i="16"/>
  <c r="N3894" i="16"/>
  <c r="N3895" i="16"/>
  <c r="N3896" i="16"/>
  <c r="N3897" i="16"/>
  <c r="N3898" i="16"/>
  <c r="N3899" i="16"/>
  <c r="N3900" i="16"/>
  <c r="N3901" i="16"/>
  <c r="N3902" i="16"/>
  <c r="N3903" i="16"/>
  <c r="N3904" i="16"/>
  <c r="N3905" i="16"/>
  <c r="N3906" i="16"/>
  <c r="N3907" i="16"/>
  <c r="N3908" i="16"/>
  <c r="N3909" i="16"/>
  <c r="N3910" i="16"/>
  <c r="N3911" i="16"/>
  <c r="N3912" i="16"/>
  <c r="N3913" i="16"/>
  <c r="N3914" i="16"/>
  <c r="N3915" i="16"/>
  <c r="N3916" i="16"/>
  <c r="N3917" i="16"/>
  <c r="N3918" i="16"/>
  <c r="N3919" i="16"/>
  <c r="N3920" i="16"/>
  <c r="N3921" i="16"/>
  <c r="N3922" i="16"/>
  <c r="N3923" i="16"/>
  <c r="N3924" i="16"/>
  <c r="N3925" i="16"/>
  <c r="N3926" i="16"/>
  <c r="N3927" i="16"/>
  <c r="N3928" i="16"/>
  <c r="N3929" i="16"/>
  <c r="N3930" i="16"/>
  <c r="N3931" i="16"/>
  <c r="N3932" i="16"/>
  <c r="N3933" i="16"/>
  <c r="N3934" i="16"/>
  <c r="N3935" i="16"/>
  <c r="N3936" i="16"/>
  <c r="N3937" i="16"/>
  <c r="N3938" i="16"/>
  <c r="N3939" i="16"/>
  <c r="N3940" i="16"/>
  <c r="N3941" i="16"/>
  <c r="N3942" i="16"/>
  <c r="N3943" i="16"/>
  <c r="N3944" i="16"/>
  <c r="N3945" i="16"/>
  <c r="N3946" i="16"/>
  <c r="N3947" i="16"/>
  <c r="N3948" i="16"/>
  <c r="N3949" i="16"/>
  <c r="N3950" i="16"/>
  <c r="N3951" i="16"/>
  <c r="N3952" i="16"/>
  <c r="N3953" i="16"/>
  <c r="N3954" i="16"/>
  <c r="N3955" i="16"/>
  <c r="N3956" i="16"/>
  <c r="N3957" i="16"/>
  <c r="N3958" i="16"/>
  <c r="N3959" i="16"/>
  <c r="N3960" i="16"/>
  <c r="N3961" i="16"/>
  <c r="N3962" i="16"/>
  <c r="N3963" i="16"/>
  <c r="N3964" i="16"/>
  <c r="N3965" i="16"/>
  <c r="N3966" i="16"/>
  <c r="N3967" i="16"/>
  <c r="N3968" i="16"/>
  <c r="N3969" i="16"/>
  <c r="N3970" i="16"/>
  <c r="N3971" i="16"/>
  <c r="N3972" i="16"/>
  <c r="N3973" i="16"/>
  <c r="N3974" i="16"/>
  <c r="N3975" i="16"/>
  <c r="N3976" i="16"/>
  <c r="N3977" i="16"/>
  <c r="N3978" i="16"/>
  <c r="N3979" i="16"/>
  <c r="N3980" i="16"/>
  <c r="N3981" i="16"/>
  <c r="N3982" i="16"/>
  <c r="N3983" i="16"/>
  <c r="N3984" i="16"/>
  <c r="N3985" i="16"/>
  <c r="N3986" i="16"/>
  <c r="N3987" i="16"/>
  <c r="N3988" i="16"/>
  <c r="N3989" i="16"/>
  <c r="N3990" i="16"/>
  <c r="N3991" i="16"/>
  <c r="N3992" i="16"/>
  <c r="N3993" i="16"/>
  <c r="N3994" i="16"/>
  <c r="N3995" i="16"/>
  <c r="N3996" i="16"/>
  <c r="N3997" i="16"/>
  <c r="N3998" i="16"/>
  <c r="N3999" i="16"/>
  <c r="N4000" i="16"/>
  <c r="N4001" i="16"/>
  <c r="N4002" i="16"/>
  <c r="N4003" i="16"/>
  <c r="N4004" i="16"/>
  <c r="N4005" i="16"/>
  <c r="N4006" i="16"/>
  <c r="N4007" i="16"/>
  <c r="N4008" i="16"/>
  <c r="N4009" i="16"/>
  <c r="N4010" i="16"/>
  <c r="N4011" i="16"/>
  <c r="N4012" i="16"/>
  <c r="N4013" i="16"/>
  <c r="N4014" i="16"/>
  <c r="N4015" i="16"/>
  <c r="N4016" i="16"/>
  <c r="N4017" i="16"/>
  <c r="N4018" i="16"/>
  <c r="N4019" i="16"/>
  <c r="N4020" i="16"/>
  <c r="N4021" i="16"/>
  <c r="N4022" i="16"/>
  <c r="N4023" i="16"/>
  <c r="N4024" i="16"/>
  <c r="N4025" i="16"/>
  <c r="N4026" i="16"/>
  <c r="N4027" i="16"/>
  <c r="N4028" i="16"/>
  <c r="N4029" i="16"/>
  <c r="N4030" i="16"/>
  <c r="N4031" i="16"/>
  <c r="N4032" i="16"/>
  <c r="N4033" i="16"/>
  <c r="N4034" i="16"/>
  <c r="N4035" i="16"/>
  <c r="N4036" i="16"/>
  <c r="N4037" i="16"/>
  <c r="N4038" i="16"/>
  <c r="N4039" i="16"/>
  <c r="N4040" i="16"/>
  <c r="N4041" i="16"/>
  <c r="N4042" i="16"/>
  <c r="N4043" i="16"/>
  <c r="N4044" i="16"/>
  <c r="N4045" i="16"/>
  <c r="N4046" i="16"/>
  <c r="N4047" i="16"/>
  <c r="N4048" i="16"/>
  <c r="N4049" i="16"/>
  <c r="N4050" i="16"/>
  <c r="N4051" i="16"/>
  <c r="N4052" i="16"/>
  <c r="N4053" i="16"/>
  <c r="N4054" i="16"/>
  <c r="N4055" i="16"/>
  <c r="N4056" i="16"/>
  <c r="N4057" i="16"/>
  <c r="N4058" i="16"/>
  <c r="N4059" i="16"/>
  <c r="N4060" i="16"/>
  <c r="N4061" i="16"/>
  <c r="N4062" i="16"/>
  <c r="N4063" i="16"/>
  <c r="N4064" i="16"/>
  <c r="N4065" i="16"/>
  <c r="N4066" i="16"/>
  <c r="N4067" i="16"/>
  <c r="N4068" i="16"/>
  <c r="N4069" i="16"/>
  <c r="N4070" i="16"/>
  <c r="N4071" i="16"/>
  <c r="N4072" i="16"/>
  <c r="N4073" i="16"/>
  <c r="N4074" i="16"/>
  <c r="N4075" i="16"/>
  <c r="N4076" i="16"/>
  <c r="N4077" i="16"/>
  <c r="N4078" i="16"/>
  <c r="N4079" i="16"/>
  <c r="N4080" i="16"/>
  <c r="N4081" i="16"/>
  <c r="N4082" i="16"/>
  <c r="N4083" i="16"/>
  <c r="N4084" i="16"/>
  <c r="N4085" i="16"/>
  <c r="N4086" i="16"/>
  <c r="N4087" i="16"/>
  <c r="N4088" i="16"/>
  <c r="N4089" i="16"/>
  <c r="N4090" i="16"/>
  <c r="N4091" i="16"/>
  <c r="N4092" i="16"/>
  <c r="N4093" i="16"/>
  <c r="N4094" i="16"/>
  <c r="N4095" i="16"/>
  <c r="N4096" i="16"/>
  <c r="N4097" i="16"/>
  <c r="N4098" i="16"/>
  <c r="N4099" i="16"/>
  <c r="N4100" i="16"/>
  <c r="N4101" i="16"/>
  <c r="N4102" i="16"/>
  <c r="N4103" i="16"/>
  <c r="N4104" i="16"/>
  <c r="N4105" i="16"/>
  <c r="N4106" i="16"/>
  <c r="N4107" i="16"/>
  <c r="N4108" i="16"/>
  <c r="N4109" i="16"/>
  <c r="N4110" i="16"/>
  <c r="N4111" i="16"/>
  <c r="N4112" i="16"/>
  <c r="N4113" i="16"/>
  <c r="N4114" i="16"/>
  <c r="N4115" i="16"/>
  <c r="N4116" i="16"/>
  <c r="N4117" i="16"/>
  <c r="N4118" i="16"/>
  <c r="N4119" i="16"/>
  <c r="N4120" i="16"/>
  <c r="N4121" i="16"/>
  <c r="N4122" i="16"/>
  <c r="N4123" i="16"/>
  <c r="N4124" i="16"/>
  <c r="N4125" i="16"/>
  <c r="N4126" i="16"/>
  <c r="N4127" i="16"/>
  <c r="N4128" i="16"/>
  <c r="N4129" i="16"/>
  <c r="N4130" i="16"/>
  <c r="N4131" i="16"/>
  <c r="N4132" i="16"/>
  <c r="N4133" i="16"/>
  <c r="N4134" i="16"/>
  <c r="N4135" i="16"/>
  <c r="N4136" i="16"/>
  <c r="N4137" i="16"/>
  <c r="N4138" i="16"/>
  <c r="N4139" i="16"/>
  <c r="N4140" i="16"/>
  <c r="N4141" i="16"/>
  <c r="N4142" i="16"/>
  <c r="N4143" i="16"/>
  <c r="N4144" i="16"/>
  <c r="N4145" i="16"/>
  <c r="N4146" i="16"/>
  <c r="N4147" i="16"/>
  <c r="N4148" i="16"/>
  <c r="N4149" i="16"/>
  <c r="N4150" i="16"/>
  <c r="N4151" i="16"/>
  <c r="N4152" i="16"/>
  <c r="N4153" i="16"/>
  <c r="N4154" i="16"/>
  <c r="N4155" i="16"/>
  <c r="N4156" i="16"/>
  <c r="N4157" i="16"/>
  <c r="N4158" i="16"/>
  <c r="N4159" i="16"/>
  <c r="N4160" i="16"/>
  <c r="N4161" i="16"/>
  <c r="N4162" i="16"/>
  <c r="N4163" i="16"/>
  <c r="N4164" i="16"/>
  <c r="N4165" i="16"/>
  <c r="N4166" i="16"/>
  <c r="N4167" i="16"/>
  <c r="N4168" i="16"/>
  <c r="N4169" i="16"/>
  <c r="N4170" i="16"/>
  <c r="N4171" i="16"/>
  <c r="N4172" i="16"/>
  <c r="N4173" i="16"/>
  <c r="N4174" i="16"/>
  <c r="N4175" i="16"/>
  <c r="N4176" i="16"/>
  <c r="N4177" i="16"/>
  <c r="N4178" i="16"/>
  <c r="N4179" i="16"/>
  <c r="N4180" i="16"/>
  <c r="N4181" i="16"/>
  <c r="N4182" i="16"/>
  <c r="N4183" i="16"/>
  <c r="N4184" i="16"/>
  <c r="N4185" i="16"/>
  <c r="N4186" i="16"/>
  <c r="N4187" i="16"/>
  <c r="N4188" i="16"/>
  <c r="N4189" i="16"/>
  <c r="N4190" i="16"/>
  <c r="N4191" i="16"/>
  <c r="N4192" i="16"/>
  <c r="N4193" i="16"/>
  <c r="N4194" i="16"/>
  <c r="N4195" i="16"/>
  <c r="N4196" i="16"/>
  <c r="N4197" i="16"/>
  <c r="N4198" i="16"/>
  <c r="N4199" i="16"/>
  <c r="N4200" i="16"/>
  <c r="N4201" i="16"/>
  <c r="N4202" i="16"/>
  <c r="N4203" i="16"/>
  <c r="N4204" i="16"/>
  <c r="N4205" i="16"/>
  <c r="N4206" i="16"/>
  <c r="N4207" i="16"/>
  <c r="N4208" i="16"/>
  <c r="N4209" i="16"/>
  <c r="N4210" i="16"/>
  <c r="N4211" i="16"/>
  <c r="N4212" i="16"/>
  <c r="N4213" i="16"/>
  <c r="N4214" i="16"/>
  <c r="N4215" i="16"/>
  <c r="N4216" i="16"/>
  <c r="N4217" i="16"/>
  <c r="N4218" i="16"/>
  <c r="N4219" i="16"/>
  <c r="N4220" i="16"/>
  <c r="N4221" i="16"/>
  <c r="N4222" i="16"/>
  <c r="N4223" i="16"/>
  <c r="N4224" i="16"/>
  <c r="N4225" i="16"/>
  <c r="N4226" i="16"/>
  <c r="N4227" i="16"/>
  <c r="N4228" i="16"/>
  <c r="N4229" i="16"/>
  <c r="N4230" i="16"/>
  <c r="N4231" i="16"/>
  <c r="N4232" i="16"/>
  <c r="N4233" i="16"/>
  <c r="N4234" i="16"/>
  <c r="N4235" i="16"/>
  <c r="N4236" i="16"/>
  <c r="N4237" i="16"/>
  <c r="N4238" i="16"/>
  <c r="N4239" i="16"/>
  <c r="N4240" i="16"/>
  <c r="N4241" i="16"/>
  <c r="N4242" i="16"/>
  <c r="N4243" i="16"/>
  <c r="N4244" i="16"/>
  <c r="N4245" i="16"/>
  <c r="N4246" i="16"/>
  <c r="N4247" i="16"/>
  <c r="N4248" i="16"/>
  <c r="N4249" i="16"/>
  <c r="N4250" i="16"/>
  <c r="N4251" i="16"/>
  <c r="N4252" i="16"/>
  <c r="N4253" i="16"/>
  <c r="N4254" i="16"/>
  <c r="N4255" i="16"/>
  <c r="N4256" i="16"/>
  <c r="N4257" i="16"/>
  <c r="N4258" i="16"/>
  <c r="N4259" i="16"/>
  <c r="N4260" i="16"/>
  <c r="N4261" i="16"/>
  <c r="N4262" i="16"/>
  <c r="N4263" i="16"/>
  <c r="N4264" i="16"/>
  <c r="N4265" i="16"/>
  <c r="N4266" i="16"/>
  <c r="N4267" i="16"/>
  <c r="N4268" i="16"/>
  <c r="N4269" i="16"/>
  <c r="N4270" i="16"/>
  <c r="N4271" i="16"/>
  <c r="N4272" i="16"/>
  <c r="N4273" i="16"/>
  <c r="N4274" i="16"/>
  <c r="N4275" i="16"/>
  <c r="N4276" i="16"/>
  <c r="N4277" i="16"/>
  <c r="N4278" i="16"/>
  <c r="N4279" i="16"/>
  <c r="N4280" i="16"/>
  <c r="N4281" i="16"/>
  <c r="N4282" i="16"/>
  <c r="N4283" i="16"/>
  <c r="N4284" i="16"/>
  <c r="N4285" i="16"/>
  <c r="N4286" i="16"/>
  <c r="N4287" i="16"/>
  <c r="N4288" i="16"/>
  <c r="N4289" i="16"/>
  <c r="N4290" i="16"/>
  <c r="N4291" i="16"/>
  <c r="N4292" i="16"/>
  <c r="N4293" i="16"/>
  <c r="N4294" i="16"/>
  <c r="N4295" i="16"/>
  <c r="N4296" i="16"/>
  <c r="N4297" i="16"/>
  <c r="N4298" i="16"/>
  <c r="N4299" i="16"/>
  <c r="N4300" i="16"/>
  <c r="N4301" i="16"/>
  <c r="N4302" i="16"/>
  <c r="N4303" i="16"/>
  <c r="N4304" i="16"/>
  <c r="N4305" i="16"/>
  <c r="N4306" i="16"/>
  <c r="N4307" i="16"/>
  <c r="N4308" i="16"/>
  <c r="N4309" i="16"/>
  <c r="N4310" i="16"/>
  <c r="N4311" i="16"/>
  <c r="N4312" i="16"/>
  <c r="N4313" i="16"/>
  <c r="N4314" i="16"/>
  <c r="N4315" i="16"/>
  <c r="N4316" i="16"/>
  <c r="N4317" i="16"/>
  <c r="N4318" i="16"/>
  <c r="N4319" i="16"/>
  <c r="N4320" i="16"/>
  <c r="N4321" i="16"/>
  <c r="N4322" i="16"/>
  <c r="N4323" i="16"/>
  <c r="N4324" i="16"/>
  <c r="N4325" i="16"/>
  <c r="N4326" i="16"/>
  <c r="N4327" i="16"/>
  <c r="N4328" i="16"/>
  <c r="N4329" i="16"/>
  <c r="N4330" i="16"/>
  <c r="N4331" i="16"/>
  <c r="N4332" i="16"/>
  <c r="N4333" i="16"/>
  <c r="N4334" i="16"/>
  <c r="N4335" i="16"/>
  <c r="N4336" i="16"/>
  <c r="N4337" i="16"/>
  <c r="N4338" i="16"/>
  <c r="N4339" i="16"/>
  <c r="N4340" i="16"/>
  <c r="N4341" i="16"/>
  <c r="N4342" i="16"/>
  <c r="N4343" i="16"/>
  <c r="N4344" i="16"/>
  <c r="N4345" i="16"/>
  <c r="N4346" i="16"/>
  <c r="N4347" i="16"/>
  <c r="N4348" i="16"/>
  <c r="N4349" i="16"/>
  <c r="N4350" i="16"/>
  <c r="N4351" i="16"/>
  <c r="N4352" i="16"/>
  <c r="N4353" i="16"/>
  <c r="N4354" i="16"/>
  <c r="N4355" i="16"/>
  <c r="N4356" i="16"/>
  <c r="N4357" i="16"/>
  <c r="N4358" i="16"/>
  <c r="N4359" i="16"/>
  <c r="N4360" i="16"/>
  <c r="N4361" i="16"/>
  <c r="N4362" i="16"/>
  <c r="N4363" i="16"/>
  <c r="N4364" i="16"/>
  <c r="N4365" i="16"/>
  <c r="N4366" i="16"/>
  <c r="N4367" i="16"/>
  <c r="N4368" i="16"/>
  <c r="N4369" i="16"/>
  <c r="N4370" i="16"/>
  <c r="N4371" i="16"/>
  <c r="N4372" i="16"/>
  <c r="N4373" i="16"/>
  <c r="N4374" i="16"/>
  <c r="N4375" i="16"/>
  <c r="N4376" i="16"/>
  <c r="N4377" i="16"/>
  <c r="N4378" i="16"/>
  <c r="N4379" i="16"/>
  <c r="N4380" i="16"/>
  <c r="N4381" i="16"/>
  <c r="N4382" i="16"/>
  <c r="N4383" i="16"/>
  <c r="N4384" i="16"/>
  <c r="N4385" i="16"/>
  <c r="N4386" i="16"/>
  <c r="N4387" i="16"/>
  <c r="N4388" i="16"/>
  <c r="N4389" i="16"/>
  <c r="N4390" i="16"/>
  <c r="N4391" i="16"/>
  <c r="N4392" i="16"/>
  <c r="N4393" i="16"/>
  <c r="N4394" i="16"/>
  <c r="N4395" i="16"/>
  <c r="N4396" i="16"/>
  <c r="N4397" i="16"/>
  <c r="N4398" i="16"/>
  <c r="N4399" i="16"/>
  <c r="N4400" i="16"/>
  <c r="N4401" i="16"/>
  <c r="N4402" i="16"/>
  <c r="N4403" i="16"/>
  <c r="N4404" i="16"/>
  <c r="N4405" i="16"/>
  <c r="N4406" i="16"/>
  <c r="N4407" i="16"/>
  <c r="N4408" i="16"/>
  <c r="N4409" i="16"/>
  <c r="N4410" i="16"/>
  <c r="N4411" i="16"/>
  <c r="N4412" i="16"/>
  <c r="N4413" i="16"/>
  <c r="N4414" i="16"/>
  <c r="N4415" i="16"/>
  <c r="N4416" i="16"/>
  <c r="N4417" i="16"/>
  <c r="N4418" i="16"/>
  <c r="N4419" i="16"/>
  <c r="N4420" i="16"/>
  <c r="N4421" i="16"/>
  <c r="N4422" i="16"/>
  <c r="N4423" i="16"/>
  <c r="N4424" i="16"/>
  <c r="N4425" i="16"/>
  <c r="N4426" i="16"/>
  <c r="N4427" i="16"/>
  <c r="N4428" i="16"/>
  <c r="N4429" i="16"/>
  <c r="N4430" i="16"/>
  <c r="N4431" i="16"/>
  <c r="N4432" i="16"/>
  <c r="N4433" i="16"/>
  <c r="N4434" i="16"/>
  <c r="N4435" i="16"/>
  <c r="N4436" i="16"/>
  <c r="N4437" i="16"/>
  <c r="N4438" i="16"/>
  <c r="N4439" i="16"/>
  <c r="N4440" i="16"/>
  <c r="N4441" i="16"/>
  <c r="N4442" i="16"/>
  <c r="N4443" i="16"/>
  <c r="N4444" i="16"/>
  <c r="N4445" i="16"/>
  <c r="N4446" i="16"/>
  <c r="N4447" i="16"/>
  <c r="N4448" i="16"/>
  <c r="N4449" i="16"/>
  <c r="N4450" i="16"/>
  <c r="N4451" i="16"/>
  <c r="N4452" i="16"/>
  <c r="N4453" i="16"/>
  <c r="N4454" i="16"/>
  <c r="N4455" i="16"/>
  <c r="N4456" i="16"/>
  <c r="N4457" i="16"/>
  <c r="N4458" i="16"/>
  <c r="N4459" i="16"/>
  <c r="N4460" i="16"/>
  <c r="N4461" i="16"/>
  <c r="N4462" i="16"/>
  <c r="N4463" i="16"/>
  <c r="N4464" i="16"/>
  <c r="N4465" i="16"/>
  <c r="N4466" i="16"/>
  <c r="N4467" i="16"/>
  <c r="N4468" i="16"/>
  <c r="N4469" i="16"/>
  <c r="N4470" i="16"/>
  <c r="N4471" i="16"/>
  <c r="N4472" i="16"/>
  <c r="N4473" i="16"/>
  <c r="N4474" i="16"/>
  <c r="N4475" i="16"/>
  <c r="N4476" i="16"/>
  <c r="N4477" i="16"/>
  <c r="N4478" i="16"/>
  <c r="N4479" i="16"/>
  <c r="N4480" i="16"/>
  <c r="N4481" i="16"/>
  <c r="N4482" i="16"/>
  <c r="N4483" i="16"/>
  <c r="N4484" i="16"/>
  <c r="N4485" i="16"/>
  <c r="N4486" i="16"/>
  <c r="N4487" i="16"/>
  <c r="N4488" i="16"/>
  <c r="N4489" i="16"/>
  <c r="N4490" i="16"/>
  <c r="N4491" i="16"/>
  <c r="N4492" i="16"/>
  <c r="N4493" i="16"/>
  <c r="N4494" i="16"/>
  <c r="N4495" i="16"/>
  <c r="N4496" i="16"/>
  <c r="N4497" i="16"/>
  <c r="N4498" i="16"/>
  <c r="N4499" i="16"/>
  <c r="N4500" i="16"/>
  <c r="N4501" i="16"/>
  <c r="N4502" i="16"/>
  <c r="N4503" i="16"/>
  <c r="N4504" i="16"/>
  <c r="N4505" i="16"/>
  <c r="N4506" i="16"/>
  <c r="N4507" i="16"/>
  <c r="N4508" i="16"/>
  <c r="N4509" i="16"/>
  <c r="N4510" i="16"/>
  <c r="N4511" i="16"/>
  <c r="N4512" i="16"/>
  <c r="N4513" i="16"/>
  <c r="N4514" i="16"/>
  <c r="N4515" i="16"/>
  <c r="N4516" i="16"/>
  <c r="N4517" i="16"/>
  <c r="N4518" i="16"/>
  <c r="N4519" i="16"/>
  <c r="N4520" i="16"/>
  <c r="N4521" i="16"/>
  <c r="N4522" i="16"/>
  <c r="N4523" i="16"/>
  <c r="N4524" i="16"/>
  <c r="N4525" i="16"/>
  <c r="N4526" i="16"/>
  <c r="N4527" i="16"/>
  <c r="N4528" i="16"/>
  <c r="N4529" i="16"/>
  <c r="N4530" i="16"/>
  <c r="N4531" i="16"/>
  <c r="N4532" i="16"/>
  <c r="N4533" i="16"/>
  <c r="N4534" i="16"/>
  <c r="N4535" i="16"/>
  <c r="N4536" i="16"/>
  <c r="N4537" i="16"/>
  <c r="N4538" i="16"/>
  <c r="N4539" i="16"/>
  <c r="N4540" i="16"/>
  <c r="N4541" i="16"/>
  <c r="N4542" i="16"/>
  <c r="N4543" i="16"/>
  <c r="N4544" i="16"/>
  <c r="N4545" i="16"/>
  <c r="N4546" i="16"/>
  <c r="N4547" i="16"/>
  <c r="N4548" i="16"/>
  <c r="N4549" i="16"/>
  <c r="N4550" i="16"/>
  <c r="N4551" i="16"/>
  <c r="N4552" i="16"/>
  <c r="N4553" i="16"/>
  <c r="N4554" i="16"/>
  <c r="N4555" i="16"/>
  <c r="N4556" i="16"/>
  <c r="N4557" i="16"/>
  <c r="N4558" i="16"/>
  <c r="N4559" i="16"/>
  <c r="N4560" i="16"/>
  <c r="N4561" i="16"/>
  <c r="N4562" i="16"/>
  <c r="N4563" i="16"/>
  <c r="N4564" i="16"/>
  <c r="N4565" i="16"/>
  <c r="N4566" i="16"/>
  <c r="N4567" i="16"/>
  <c r="N4568" i="16"/>
  <c r="N4569" i="16"/>
  <c r="N4570" i="16"/>
  <c r="N4571" i="16"/>
  <c r="N4572" i="16"/>
  <c r="N4573" i="16"/>
  <c r="N4574" i="16"/>
  <c r="N4575" i="16"/>
  <c r="N4576" i="16"/>
  <c r="N4577" i="16"/>
  <c r="N4578" i="16"/>
  <c r="N4579" i="16"/>
  <c r="N4580" i="16"/>
  <c r="N4581" i="16"/>
  <c r="N4582" i="16"/>
  <c r="N4583" i="16"/>
  <c r="N4584" i="16"/>
  <c r="N4585" i="16"/>
  <c r="N4586" i="16"/>
  <c r="N4587" i="16"/>
  <c r="N4588" i="16"/>
  <c r="N4589" i="16"/>
  <c r="N4590" i="16"/>
  <c r="N4591" i="16"/>
  <c r="N4592" i="16"/>
  <c r="N4593" i="16"/>
  <c r="N4594" i="16"/>
  <c r="N4595" i="16"/>
  <c r="N4596" i="16"/>
  <c r="N4597" i="16"/>
  <c r="N4598" i="16"/>
  <c r="N4599" i="16"/>
  <c r="N4600" i="16"/>
  <c r="N4601" i="16"/>
  <c r="N4602" i="16"/>
  <c r="N4603" i="16"/>
  <c r="N4604" i="16"/>
  <c r="N4605" i="16"/>
  <c r="N4606" i="16"/>
  <c r="N4607" i="16"/>
  <c r="N4608" i="16"/>
  <c r="N4609" i="16"/>
  <c r="N4610" i="16"/>
  <c r="N4611" i="16"/>
  <c r="N4612" i="16"/>
  <c r="N4613" i="16"/>
  <c r="N4614" i="16"/>
  <c r="N4615" i="16"/>
  <c r="N4616" i="16"/>
  <c r="N4617" i="16"/>
  <c r="N4618" i="16"/>
  <c r="N4619" i="16"/>
  <c r="N4620" i="16"/>
  <c r="N4621" i="16"/>
  <c r="N4622" i="16"/>
  <c r="N4623" i="16"/>
  <c r="N4624" i="16"/>
  <c r="N4625" i="16"/>
  <c r="N4626" i="16"/>
  <c r="N4627" i="16"/>
  <c r="N4628" i="16"/>
  <c r="N4629" i="16"/>
  <c r="N4630" i="16"/>
  <c r="N4631" i="16"/>
  <c r="N4632" i="16"/>
  <c r="N4633" i="16"/>
  <c r="N4634" i="16"/>
  <c r="N4635" i="16"/>
  <c r="N4636" i="16"/>
  <c r="N4637" i="16"/>
  <c r="N4638" i="16"/>
  <c r="N4639" i="16"/>
  <c r="N4640" i="16"/>
  <c r="N4641" i="16"/>
  <c r="N4642" i="16"/>
  <c r="N4643" i="16"/>
  <c r="N4644" i="16"/>
  <c r="N4645" i="16"/>
  <c r="N4646" i="16"/>
  <c r="N4647" i="16"/>
  <c r="N4648" i="16"/>
  <c r="N4649" i="16"/>
  <c r="N4650" i="16"/>
  <c r="N4651" i="16"/>
  <c r="N4652" i="16"/>
  <c r="N4653" i="16"/>
  <c r="N4654" i="16"/>
  <c r="N4655" i="16"/>
  <c r="N4656" i="16"/>
  <c r="N4657" i="16"/>
  <c r="N4658" i="16"/>
  <c r="N4659" i="16"/>
  <c r="N4660" i="16"/>
  <c r="N4661" i="16"/>
  <c r="N4662" i="16"/>
  <c r="N4663" i="16"/>
  <c r="N4664" i="16"/>
  <c r="N4665" i="16"/>
  <c r="N4666" i="16"/>
  <c r="N4667" i="16"/>
  <c r="N4668" i="16"/>
  <c r="N4669" i="16"/>
  <c r="N4670" i="16"/>
  <c r="N4671" i="16"/>
  <c r="N4672" i="16"/>
  <c r="N4673" i="16"/>
  <c r="N4674" i="16"/>
  <c r="N4675" i="16"/>
  <c r="N4676" i="16"/>
  <c r="N4677" i="16"/>
  <c r="N4678" i="16"/>
  <c r="N4679" i="16"/>
  <c r="N4680" i="16"/>
  <c r="N4681" i="16"/>
  <c r="N4682" i="16"/>
  <c r="N4683" i="16"/>
  <c r="N4684" i="16"/>
  <c r="N4685" i="16"/>
  <c r="N4686" i="16"/>
  <c r="N4687" i="16"/>
  <c r="N4688" i="16"/>
  <c r="N4689" i="16"/>
  <c r="N4690" i="16"/>
  <c r="N4691" i="16"/>
  <c r="N4692" i="16"/>
  <c r="N4693" i="16"/>
  <c r="N4694" i="16"/>
  <c r="N4695" i="16"/>
  <c r="N4696" i="16"/>
  <c r="N4697" i="16"/>
  <c r="N4698" i="16"/>
  <c r="N4699" i="16"/>
  <c r="N4700" i="16"/>
  <c r="N4701" i="16"/>
  <c r="N4702" i="16"/>
  <c r="N4703" i="16"/>
  <c r="N4704" i="16"/>
  <c r="N4705" i="16"/>
  <c r="N4706" i="16"/>
  <c r="N4707" i="16"/>
  <c r="N4708" i="16"/>
  <c r="N4709" i="16"/>
  <c r="N4710" i="16"/>
  <c r="N4711" i="16"/>
  <c r="N4712" i="16"/>
  <c r="N4713" i="16"/>
  <c r="N4714" i="16"/>
  <c r="N4715" i="16"/>
  <c r="N4716" i="16"/>
  <c r="N4717" i="16"/>
  <c r="N4718" i="16"/>
  <c r="N4719" i="16"/>
  <c r="N4720" i="16"/>
  <c r="N4721" i="16"/>
  <c r="N4722" i="16"/>
  <c r="N4723" i="16"/>
  <c r="N4724" i="16"/>
  <c r="N4725" i="16"/>
  <c r="N4726" i="16"/>
  <c r="N4727" i="16"/>
  <c r="N4728" i="16"/>
  <c r="N4729" i="16"/>
  <c r="N4730" i="16"/>
  <c r="N4731" i="16"/>
  <c r="N4732" i="16"/>
  <c r="N4733" i="16"/>
  <c r="N4734" i="16"/>
  <c r="N4735" i="16"/>
  <c r="N4736" i="16"/>
  <c r="N4737" i="16"/>
  <c r="N4738" i="16"/>
  <c r="N4739" i="16"/>
  <c r="N4740" i="16"/>
  <c r="N4741" i="16"/>
  <c r="N4742" i="16"/>
  <c r="N4743" i="16"/>
  <c r="N4744" i="16"/>
  <c r="N4745" i="16"/>
  <c r="N4746" i="16"/>
  <c r="N4747" i="16"/>
  <c r="N4748" i="16"/>
  <c r="N4749" i="16"/>
  <c r="N4750" i="16"/>
  <c r="N4751" i="16"/>
  <c r="N4752" i="16"/>
  <c r="N4753" i="16"/>
  <c r="N4754" i="16"/>
  <c r="N4755" i="16"/>
  <c r="N4756" i="16"/>
  <c r="N4757" i="16"/>
  <c r="N4758" i="16"/>
  <c r="N4759" i="16"/>
  <c r="N4760" i="16"/>
  <c r="N4761" i="16"/>
  <c r="N4762" i="16"/>
  <c r="N4763" i="16"/>
  <c r="N4764" i="16"/>
  <c r="N4765" i="16"/>
  <c r="N4766" i="16"/>
  <c r="N4767" i="16"/>
  <c r="N4768" i="16"/>
  <c r="N4769" i="16"/>
  <c r="N4770" i="16"/>
  <c r="N4771" i="16"/>
  <c r="N4772" i="16"/>
  <c r="N4773" i="16"/>
  <c r="N4774" i="16"/>
  <c r="N4775" i="16"/>
  <c r="N4776" i="16"/>
  <c r="N4777" i="16"/>
  <c r="N4778" i="16"/>
  <c r="N4779" i="16"/>
  <c r="N4780" i="16"/>
  <c r="N4781" i="16"/>
  <c r="N4782" i="16"/>
  <c r="N4783" i="16"/>
  <c r="N4784" i="16"/>
  <c r="N4785" i="16"/>
  <c r="N4786" i="16"/>
  <c r="N4787" i="16"/>
  <c r="N4788" i="16"/>
  <c r="N4789" i="16"/>
  <c r="N4790" i="16"/>
  <c r="N4791" i="16"/>
  <c r="N4792" i="16"/>
  <c r="N4793" i="16"/>
  <c r="N4794" i="16"/>
  <c r="N4795" i="16"/>
  <c r="N4796" i="16"/>
  <c r="N4797" i="16"/>
  <c r="N4798" i="16"/>
  <c r="N4799" i="16"/>
  <c r="N4800" i="16"/>
  <c r="N4801" i="16"/>
  <c r="N4802" i="16"/>
  <c r="N4803" i="16"/>
  <c r="N4804" i="16"/>
  <c r="N4805" i="16"/>
  <c r="N4806" i="16"/>
  <c r="N4807" i="16"/>
  <c r="N4808" i="16"/>
  <c r="N4809" i="16"/>
  <c r="N4810" i="16"/>
  <c r="N4811" i="16"/>
  <c r="N4812" i="16"/>
  <c r="N4813" i="16"/>
  <c r="N4814" i="16"/>
  <c r="N4815" i="16"/>
  <c r="N4816" i="16"/>
  <c r="N4817" i="16"/>
  <c r="N4818" i="16"/>
  <c r="N4819" i="16"/>
  <c r="N4820" i="16"/>
  <c r="N4821" i="16"/>
  <c r="N4822" i="16"/>
  <c r="N4823" i="16"/>
  <c r="N4824" i="16"/>
  <c r="N4825" i="16"/>
  <c r="N4826" i="16"/>
  <c r="N4827" i="16"/>
  <c r="N4828" i="16"/>
  <c r="N4829" i="16"/>
  <c r="N4830" i="16"/>
  <c r="N4831" i="16"/>
  <c r="N4832" i="16"/>
  <c r="N4833" i="16"/>
  <c r="N4834" i="16"/>
  <c r="N4835" i="16"/>
  <c r="N4836" i="16"/>
  <c r="N4837" i="16"/>
  <c r="N4838" i="16"/>
  <c r="N4839" i="16"/>
  <c r="N4840" i="16"/>
  <c r="N4841" i="16"/>
  <c r="N4842" i="16"/>
  <c r="N4843" i="16"/>
  <c r="N4844" i="16"/>
  <c r="N4845" i="16"/>
  <c r="N4846" i="16"/>
  <c r="N4847" i="16"/>
  <c r="N4848" i="16"/>
  <c r="N4849" i="16"/>
  <c r="N4850" i="16"/>
  <c r="N4851" i="16"/>
  <c r="N4852" i="16"/>
  <c r="N4853" i="16"/>
  <c r="N4854" i="16"/>
  <c r="N4855" i="16"/>
  <c r="N4856" i="16"/>
  <c r="N4857" i="16"/>
  <c r="N4858" i="16"/>
  <c r="N4859" i="16"/>
  <c r="N4860" i="16"/>
  <c r="N4861" i="16"/>
  <c r="N4862" i="16"/>
  <c r="N4863" i="16"/>
  <c r="N4864" i="16"/>
  <c r="N4865" i="16"/>
  <c r="N4866" i="16"/>
  <c r="N4867" i="16"/>
  <c r="N4868" i="16"/>
  <c r="N4869" i="16"/>
  <c r="N4870" i="16"/>
  <c r="N4871" i="16"/>
  <c r="N4872" i="16"/>
  <c r="N4873" i="16"/>
  <c r="N4874" i="16"/>
  <c r="N4875" i="16"/>
  <c r="N4876" i="16"/>
  <c r="N4877" i="16"/>
  <c r="N4878" i="16"/>
  <c r="N4879" i="16"/>
  <c r="N4880" i="16"/>
  <c r="N4881" i="16"/>
  <c r="N4882" i="16"/>
  <c r="N4883" i="16"/>
  <c r="N4884" i="16"/>
  <c r="N4885" i="16"/>
  <c r="N4886" i="16"/>
  <c r="N4887" i="16"/>
  <c r="N4888" i="16"/>
  <c r="N4889" i="16"/>
  <c r="N4890" i="16"/>
  <c r="N4891" i="16"/>
  <c r="N4892" i="16"/>
  <c r="N4893" i="16"/>
  <c r="N4894" i="16"/>
  <c r="N4895" i="16"/>
  <c r="N4896" i="16"/>
  <c r="N4897" i="16"/>
  <c r="N4898" i="16"/>
  <c r="N4899" i="16"/>
  <c r="N4900" i="16"/>
  <c r="N4901" i="16"/>
  <c r="N4902" i="16"/>
  <c r="N4903" i="16"/>
  <c r="N4904" i="16"/>
  <c r="N4905" i="16"/>
  <c r="N4906" i="16"/>
  <c r="N4907" i="16"/>
  <c r="N4908" i="16"/>
  <c r="N4909" i="16"/>
  <c r="N4910" i="16"/>
  <c r="N4911" i="16"/>
  <c r="N4912" i="16"/>
  <c r="N4913" i="16"/>
  <c r="N4914" i="16"/>
  <c r="N4915" i="16"/>
  <c r="N4916" i="16"/>
  <c r="N4917" i="16"/>
  <c r="N4918" i="16"/>
  <c r="N4919" i="16"/>
  <c r="N4920" i="16"/>
  <c r="N4921" i="16"/>
  <c r="N4922" i="16"/>
  <c r="N4923" i="16"/>
  <c r="N4924" i="16"/>
  <c r="N4925" i="16"/>
  <c r="N4926" i="16"/>
  <c r="N4927" i="16"/>
  <c r="N4928" i="16"/>
  <c r="N4929" i="16"/>
  <c r="N4930" i="16"/>
  <c r="N4931" i="16"/>
  <c r="N4932" i="16"/>
  <c r="N4933" i="16"/>
  <c r="N4934" i="16"/>
  <c r="N4935" i="16"/>
  <c r="N4936" i="16"/>
  <c r="N4937" i="16"/>
  <c r="N4938" i="16"/>
  <c r="N4939" i="16"/>
  <c r="N4940" i="16"/>
  <c r="N4941" i="16"/>
  <c r="N4942" i="16"/>
  <c r="N4943" i="16"/>
  <c r="N4944" i="16"/>
  <c r="N4945" i="16"/>
  <c r="N4946" i="16"/>
  <c r="N4947" i="16"/>
  <c r="N4948" i="16"/>
  <c r="N4949" i="16"/>
  <c r="N4950" i="16"/>
  <c r="N4951" i="16"/>
  <c r="N4952" i="16"/>
  <c r="N4953" i="16"/>
  <c r="N4954" i="16"/>
  <c r="N4955" i="16"/>
  <c r="N4956" i="16"/>
  <c r="N4957" i="16"/>
  <c r="N4958" i="16"/>
  <c r="N4959" i="16"/>
  <c r="N4960" i="16"/>
  <c r="N4961" i="16"/>
  <c r="N4962" i="16"/>
  <c r="N4963" i="16"/>
  <c r="N4964" i="16"/>
  <c r="N4965" i="16"/>
  <c r="N4966" i="16"/>
  <c r="N4967" i="16"/>
  <c r="N4968" i="16"/>
  <c r="N4969" i="16"/>
  <c r="N4970" i="16"/>
  <c r="N4971" i="16"/>
  <c r="N4972" i="16"/>
  <c r="N4973" i="16"/>
  <c r="N4974" i="16"/>
  <c r="N4975" i="16"/>
  <c r="N4976" i="16"/>
  <c r="N4977" i="16"/>
  <c r="N4978" i="16"/>
  <c r="N4979" i="16"/>
  <c r="N4980" i="16"/>
  <c r="N4981" i="16"/>
  <c r="N4982" i="16"/>
  <c r="N4983" i="16"/>
  <c r="N4984" i="16"/>
  <c r="N4985" i="16"/>
  <c r="N4986" i="16"/>
  <c r="N4987" i="16"/>
  <c r="N4988" i="16"/>
  <c r="N4989" i="16"/>
  <c r="N4990" i="16"/>
  <c r="N4991" i="16"/>
  <c r="N4992" i="16"/>
  <c r="N4993" i="16"/>
  <c r="N4994" i="16"/>
  <c r="N4995" i="16"/>
  <c r="N4996" i="16"/>
  <c r="N4997" i="16"/>
  <c r="N4998" i="16"/>
  <c r="N4999" i="16"/>
  <c r="N5000" i="16"/>
  <c r="N5001" i="16"/>
  <c r="N5002" i="16"/>
  <c r="N5003" i="16"/>
  <c r="N5004" i="16"/>
  <c r="N5005" i="16"/>
  <c r="N5006" i="16"/>
  <c r="N5007" i="16"/>
  <c r="N5008" i="16"/>
  <c r="N5009" i="16"/>
  <c r="N5010" i="16"/>
  <c r="N5011" i="16"/>
  <c r="N5012" i="16"/>
  <c r="N5013" i="16"/>
  <c r="N5014" i="16"/>
  <c r="N5015" i="16"/>
  <c r="N5016" i="16"/>
  <c r="N5017" i="16"/>
  <c r="N5018" i="16"/>
  <c r="N5019" i="16"/>
  <c r="N5020" i="16"/>
  <c r="N5021" i="16"/>
  <c r="N5022" i="16"/>
  <c r="N5023" i="16"/>
  <c r="N5024" i="16"/>
  <c r="N5025" i="16"/>
  <c r="N5026" i="16"/>
  <c r="N5027" i="16"/>
  <c r="N5028" i="16"/>
  <c r="N5029" i="16"/>
  <c r="N5030" i="16"/>
  <c r="N5031" i="16"/>
  <c r="N5032" i="16"/>
  <c r="N5033" i="16"/>
  <c r="N5034" i="16"/>
  <c r="N5035" i="16"/>
  <c r="N5036" i="16"/>
  <c r="N5037" i="16"/>
  <c r="N5038" i="16"/>
  <c r="N5039" i="16"/>
  <c r="N5040" i="16"/>
  <c r="N5041" i="16"/>
  <c r="N5042" i="16"/>
  <c r="N5043" i="16"/>
  <c r="N5044" i="16"/>
  <c r="N5045" i="16"/>
  <c r="N5046" i="16"/>
  <c r="N5047" i="16"/>
  <c r="N5048" i="16"/>
  <c r="N5049" i="16"/>
  <c r="N5050" i="16"/>
  <c r="N5051" i="16"/>
  <c r="N5052" i="16"/>
  <c r="N5053" i="16"/>
  <c r="N5054" i="16"/>
  <c r="N5055" i="16"/>
  <c r="N5056" i="16"/>
  <c r="N5057" i="16"/>
  <c r="N5058" i="16"/>
  <c r="N5059" i="16"/>
  <c r="N5060" i="16"/>
  <c r="N5061" i="16"/>
  <c r="N5062" i="16"/>
  <c r="N5063" i="16"/>
  <c r="N5064" i="16"/>
  <c r="N5065" i="16"/>
  <c r="N5066" i="16"/>
  <c r="N5067" i="16"/>
  <c r="N5068" i="16"/>
  <c r="N5069" i="16"/>
  <c r="N5070" i="16"/>
  <c r="N5071" i="16"/>
  <c r="N5072" i="16"/>
  <c r="N5073" i="16"/>
  <c r="N5074" i="16"/>
  <c r="N5075" i="16"/>
  <c r="N5076" i="16"/>
  <c r="N5077" i="16"/>
  <c r="N5078" i="16"/>
  <c r="N5079" i="16"/>
  <c r="N5080" i="16"/>
  <c r="N5081" i="16"/>
  <c r="N5082" i="16"/>
  <c r="N5083" i="16"/>
  <c r="N5084" i="16"/>
  <c r="N5085" i="16"/>
  <c r="N5086" i="16"/>
  <c r="N5087" i="16"/>
  <c r="N5088" i="16"/>
  <c r="N5089" i="16"/>
  <c r="N5090" i="16"/>
  <c r="N5091" i="16"/>
  <c r="N5092" i="16"/>
  <c r="N5093" i="16"/>
  <c r="N5094" i="16"/>
  <c r="N5095" i="16"/>
  <c r="N5096" i="16"/>
  <c r="N5097" i="16"/>
  <c r="N5098" i="16"/>
  <c r="N5099" i="16"/>
  <c r="N5100" i="16"/>
  <c r="N5101" i="16"/>
  <c r="N5102" i="16"/>
  <c r="N5103" i="16"/>
  <c r="N5104" i="16"/>
  <c r="N5105" i="16"/>
  <c r="N5106" i="16"/>
  <c r="N5107" i="16"/>
  <c r="N5108" i="16"/>
  <c r="N5109" i="16"/>
  <c r="N5110" i="16"/>
  <c r="N5111" i="16"/>
  <c r="N5112" i="16"/>
  <c r="N5113" i="16"/>
  <c r="N5114" i="16"/>
  <c r="N5115" i="16"/>
  <c r="N5116" i="16"/>
  <c r="N5117" i="16"/>
  <c r="N5118" i="16"/>
  <c r="N5119" i="16"/>
  <c r="N5120" i="16"/>
  <c r="N5121" i="16"/>
  <c r="N5122" i="16"/>
  <c r="N5123" i="16"/>
  <c r="N5124" i="16"/>
  <c r="N5125" i="16"/>
  <c r="N5126" i="16"/>
  <c r="N5127" i="16"/>
  <c r="N5128" i="16"/>
  <c r="N5129" i="16"/>
  <c r="N5130" i="16"/>
  <c r="N5131" i="16"/>
  <c r="N5132" i="16"/>
  <c r="N5133" i="16"/>
  <c r="N5134" i="16"/>
  <c r="N5135" i="16"/>
  <c r="N5136" i="16"/>
  <c r="N5137" i="16"/>
  <c r="N5138" i="16"/>
  <c r="N5139" i="16"/>
  <c r="N5140" i="16"/>
  <c r="N5141" i="16"/>
  <c r="N5142" i="16"/>
  <c r="N5143" i="16"/>
  <c r="N5144" i="16"/>
  <c r="N5145" i="16"/>
  <c r="N5146" i="16"/>
  <c r="N5147" i="16"/>
  <c r="N5148" i="16"/>
  <c r="N5149" i="16"/>
  <c r="N5150" i="16"/>
  <c r="N5151" i="16"/>
  <c r="N5152" i="16"/>
  <c r="N5153" i="16"/>
  <c r="N5154" i="16"/>
  <c r="N5155" i="16"/>
  <c r="N5156" i="16"/>
  <c r="N5157" i="16"/>
  <c r="N5158" i="16"/>
  <c r="N5159" i="16"/>
  <c r="N5160" i="16"/>
  <c r="N5161" i="16"/>
  <c r="N5162" i="16"/>
  <c r="N5163" i="16"/>
  <c r="N5164" i="16"/>
  <c r="N5165" i="16"/>
  <c r="N5166" i="16"/>
  <c r="N5167" i="16"/>
  <c r="N5168" i="16"/>
  <c r="N5169" i="16"/>
  <c r="N5170" i="16"/>
  <c r="N5171" i="16"/>
  <c r="N5172" i="16"/>
  <c r="N5173" i="16"/>
  <c r="N5174" i="16"/>
  <c r="N5175" i="16"/>
  <c r="N5176" i="16"/>
  <c r="N5177" i="16"/>
  <c r="N5178" i="16"/>
  <c r="N5179" i="16"/>
  <c r="N5180" i="16"/>
  <c r="N5181" i="16"/>
  <c r="N5182" i="16"/>
  <c r="N5183" i="16"/>
  <c r="N5184" i="16"/>
  <c r="N5185" i="16"/>
  <c r="N5186" i="16"/>
  <c r="N5187" i="16"/>
  <c r="N5188" i="16"/>
  <c r="N5189" i="16"/>
  <c r="N5190" i="16"/>
  <c r="N5191" i="16"/>
  <c r="N5192" i="16"/>
  <c r="N5193" i="16"/>
  <c r="N5194" i="16"/>
  <c r="N5195" i="16"/>
  <c r="N5196" i="16"/>
  <c r="N5197" i="16"/>
  <c r="N5198" i="16"/>
  <c r="N5199" i="16"/>
  <c r="N5200" i="16"/>
  <c r="N5201" i="16"/>
  <c r="N5202" i="16"/>
  <c r="N5203" i="16"/>
  <c r="N5204" i="16"/>
  <c r="N5205" i="16"/>
  <c r="N5206" i="16"/>
  <c r="N5207" i="16"/>
  <c r="N5208" i="16"/>
  <c r="N5209" i="16"/>
  <c r="N5210" i="16"/>
  <c r="N5211" i="16"/>
  <c r="N5212" i="16"/>
  <c r="N5213" i="16"/>
  <c r="N5214" i="16"/>
  <c r="N5215" i="16"/>
  <c r="N5216" i="16"/>
  <c r="N5217" i="16"/>
  <c r="N5218" i="16"/>
  <c r="N5219" i="16"/>
  <c r="N5220" i="16"/>
  <c r="N5221" i="16"/>
  <c r="N5222" i="16"/>
  <c r="N5223" i="16"/>
  <c r="N5224" i="16"/>
  <c r="N5225" i="16"/>
  <c r="N5226" i="16"/>
  <c r="N5227" i="16"/>
  <c r="N5228" i="16"/>
  <c r="N5229" i="16"/>
  <c r="N5230" i="16"/>
  <c r="N5231" i="16"/>
  <c r="N5232" i="16"/>
  <c r="N5233" i="16"/>
  <c r="N5234" i="16"/>
  <c r="N5235" i="16"/>
  <c r="N5236" i="16"/>
  <c r="N5237" i="16"/>
  <c r="N5238" i="16"/>
  <c r="N5239" i="16"/>
  <c r="N5240" i="16"/>
  <c r="N5241" i="16"/>
  <c r="N5242" i="16"/>
  <c r="N5243" i="16"/>
  <c r="N5244" i="16"/>
  <c r="N5245" i="16"/>
  <c r="N5246" i="16"/>
  <c r="N5247" i="16"/>
  <c r="N5248" i="16"/>
  <c r="N5249" i="16"/>
  <c r="N5250" i="16"/>
  <c r="N5251" i="16"/>
  <c r="N5252" i="16"/>
  <c r="N5253" i="16"/>
  <c r="N5254" i="16"/>
  <c r="N5255" i="16"/>
  <c r="N5256" i="16"/>
  <c r="N5257" i="16"/>
  <c r="N5258" i="16"/>
  <c r="N5259" i="16"/>
  <c r="N5260" i="16"/>
  <c r="N5261" i="16"/>
  <c r="N5262" i="16"/>
  <c r="N5263" i="16"/>
  <c r="N5264" i="16"/>
  <c r="N5265" i="16"/>
  <c r="N5266" i="16"/>
  <c r="N5267" i="16"/>
  <c r="N5268" i="16"/>
  <c r="N5269" i="16"/>
  <c r="N5270" i="16"/>
  <c r="N5271" i="16"/>
  <c r="N5272" i="16"/>
  <c r="N5273" i="16"/>
  <c r="N5274" i="16"/>
  <c r="N5275" i="16"/>
  <c r="N5276" i="16"/>
  <c r="N5277" i="16"/>
  <c r="N5278" i="16"/>
  <c r="N5279" i="16"/>
  <c r="N5280" i="16"/>
  <c r="N5281" i="16"/>
  <c r="N5282" i="16"/>
  <c r="N5283" i="16"/>
  <c r="N5284" i="16"/>
  <c r="N5285" i="16"/>
  <c r="N5286" i="16"/>
  <c r="N5287" i="16"/>
  <c r="N5288" i="16"/>
  <c r="N5289" i="16"/>
  <c r="N5290" i="16"/>
  <c r="N5291" i="16"/>
  <c r="N5292" i="16"/>
  <c r="N5293" i="16"/>
  <c r="N5294" i="16"/>
  <c r="N5295" i="16"/>
  <c r="N5296" i="16"/>
  <c r="N5297" i="16"/>
  <c r="N5298" i="16"/>
  <c r="N5299" i="16"/>
  <c r="N5300" i="16"/>
  <c r="N5301" i="16"/>
  <c r="N5302" i="16"/>
  <c r="N5303" i="16"/>
  <c r="N5304" i="16"/>
  <c r="N5305" i="16"/>
  <c r="N5306" i="16"/>
  <c r="N5307" i="16"/>
  <c r="N5308" i="16"/>
  <c r="N5309" i="16"/>
  <c r="N5310" i="16"/>
  <c r="N5311" i="16"/>
  <c r="N5312" i="16"/>
  <c r="N5313" i="16"/>
  <c r="N5314" i="16"/>
  <c r="N5315" i="16"/>
  <c r="N5316" i="16"/>
  <c r="N5317" i="16"/>
  <c r="N5318" i="16"/>
  <c r="N5319" i="16"/>
  <c r="N5320" i="16"/>
  <c r="N5321" i="16"/>
  <c r="N5322" i="16"/>
  <c r="N5323" i="16"/>
  <c r="N5324" i="16"/>
  <c r="N5325" i="16"/>
  <c r="N5326" i="16"/>
  <c r="N5327" i="16"/>
  <c r="N5328" i="16"/>
  <c r="N5329" i="16"/>
  <c r="N5330" i="16"/>
  <c r="N5331" i="16"/>
  <c r="N5332" i="16"/>
  <c r="N5333" i="16"/>
  <c r="N5334" i="16"/>
  <c r="N5335" i="16"/>
  <c r="N5336" i="16"/>
  <c r="N5337" i="16"/>
  <c r="N5338" i="16"/>
  <c r="N5339" i="16"/>
  <c r="N5340" i="16"/>
  <c r="N5341" i="16"/>
  <c r="N5342" i="16"/>
  <c r="N5343" i="16"/>
  <c r="N5344" i="16"/>
  <c r="N5345" i="16"/>
  <c r="N5346" i="16"/>
  <c r="N5347" i="16"/>
  <c r="N5348" i="16"/>
  <c r="N5349" i="16"/>
  <c r="N5350" i="16"/>
  <c r="N5351" i="16"/>
  <c r="N5352" i="16"/>
  <c r="N5353" i="16"/>
  <c r="N5354" i="16"/>
  <c r="N5355" i="16"/>
  <c r="N5356" i="16"/>
  <c r="N5357" i="16"/>
  <c r="N5358" i="16"/>
  <c r="N5359" i="16"/>
  <c r="N5360" i="16"/>
  <c r="N5361" i="16"/>
  <c r="N5362" i="16"/>
  <c r="N5363" i="16"/>
  <c r="N5364" i="16"/>
  <c r="N5365" i="16"/>
  <c r="N5366" i="16"/>
  <c r="N5367" i="16"/>
  <c r="N5368" i="16"/>
  <c r="N5369" i="16"/>
  <c r="N5370" i="16"/>
  <c r="N5371" i="16"/>
  <c r="N5372" i="16"/>
  <c r="N5373" i="16"/>
  <c r="N5374" i="16"/>
  <c r="N5375" i="16"/>
  <c r="N5376" i="16"/>
  <c r="N5377" i="16"/>
  <c r="N5378" i="16"/>
  <c r="N5379" i="16"/>
  <c r="N5380" i="16"/>
  <c r="N5381" i="16"/>
  <c r="N5382" i="16"/>
  <c r="N5383" i="16"/>
  <c r="N5384" i="16"/>
  <c r="N5385" i="16"/>
  <c r="N5386" i="16"/>
  <c r="N5387" i="16"/>
  <c r="N5388" i="16"/>
  <c r="N5389" i="16"/>
  <c r="N5390" i="16"/>
  <c r="N5391" i="16"/>
  <c r="N5392" i="16"/>
  <c r="N5393" i="16"/>
  <c r="N5394" i="16"/>
  <c r="N5395" i="16"/>
  <c r="N5396" i="16"/>
  <c r="N5397" i="16"/>
  <c r="N5398" i="16"/>
  <c r="N5399" i="16"/>
  <c r="N5400" i="16"/>
  <c r="N5401" i="16"/>
  <c r="N5402" i="16"/>
  <c r="N5403" i="16"/>
  <c r="N5404" i="16"/>
  <c r="N5405" i="16"/>
  <c r="N5406" i="16"/>
  <c r="N5407" i="16"/>
  <c r="N5408" i="16"/>
  <c r="N5409" i="16"/>
  <c r="N5410" i="16"/>
  <c r="N5411" i="16"/>
  <c r="N5412" i="16"/>
  <c r="N5413" i="16"/>
  <c r="N5414" i="16"/>
  <c r="N5415" i="16"/>
  <c r="N5416" i="16"/>
  <c r="N5417" i="16"/>
  <c r="N5418" i="16"/>
  <c r="N5419" i="16"/>
  <c r="N5420" i="16"/>
  <c r="N5421" i="16"/>
  <c r="N5422" i="16"/>
  <c r="N5423" i="16"/>
  <c r="N5424" i="16"/>
  <c r="N5425" i="16"/>
  <c r="N5426" i="16"/>
  <c r="N5427" i="16"/>
  <c r="N5428" i="16"/>
  <c r="N5429" i="16"/>
  <c r="N5430" i="16"/>
  <c r="N5431" i="16"/>
  <c r="N5432" i="16"/>
  <c r="N5433" i="16"/>
  <c r="N5434" i="16"/>
  <c r="N5435" i="16"/>
  <c r="N5436" i="16"/>
  <c r="N5437" i="16"/>
  <c r="N5438" i="16"/>
  <c r="N5439" i="16"/>
  <c r="N5440" i="16"/>
  <c r="N5441" i="16"/>
  <c r="N5442" i="16"/>
  <c r="N5443" i="16"/>
  <c r="N5444" i="16"/>
  <c r="N5445" i="16"/>
  <c r="N5446" i="16"/>
  <c r="N5447" i="16"/>
  <c r="N5448" i="16"/>
  <c r="N5449" i="16"/>
  <c r="N5450" i="16"/>
  <c r="N5451" i="16"/>
  <c r="N5452" i="16"/>
  <c r="N5453" i="16"/>
  <c r="N5454" i="16"/>
  <c r="N5455" i="16"/>
  <c r="N5456" i="16"/>
  <c r="N5457" i="16"/>
  <c r="N5458" i="16"/>
  <c r="N5459" i="16"/>
  <c r="N5460" i="16"/>
  <c r="N5461" i="16"/>
  <c r="N5462" i="16"/>
  <c r="N5463" i="16"/>
  <c r="N5464" i="16"/>
  <c r="N5465" i="16"/>
  <c r="N5466" i="16"/>
  <c r="N5467" i="16"/>
  <c r="N5468" i="16"/>
  <c r="N5469" i="16"/>
  <c r="N5470" i="16"/>
  <c r="N5471" i="16"/>
  <c r="N5472" i="16"/>
  <c r="N5473" i="16"/>
  <c r="N5474" i="16"/>
  <c r="N5475" i="16"/>
  <c r="N5476" i="16"/>
  <c r="N5477" i="16"/>
  <c r="N5478" i="16"/>
  <c r="N5479" i="16"/>
  <c r="N5480" i="16"/>
  <c r="N5481" i="16"/>
  <c r="N5482" i="16"/>
  <c r="N5483" i="16"/>
  <c r="N5484" i="16"/>
  <c r="N5485" i="16"/>
  <c r="N5486" i="16"/>
  <c r="N5487" i="16"/>
  <c r="N5488" i="16"/>
  <c r="N5489" i="16"/>
  <c r="N5490" i="16"/>
  <c r="N5491" i="16"/>
  <c r="N5492" i="16"/>
  <c r="N5493" i="16"/>
  <c r="N5494" i="16"/>
  <c r="N5495" i="16"/>
  <c r="N5496" i="16"/>
  <c r="N5497" i="16"/>
  <c r="N5498" i="16"/>
  <c r="N5499" i="16"/>
  <c r="N5500" i="16"/>
  <c r="N5501" i="16"/>
  <c r="N5502" i="16"/>
  <c r="N5503" i="16"/>
  <c r="N5504" i="16"/>
  <c r="N5505" i="16"/>
  <c r="N5506" i="16"/>
  <c r="N5507" i="16"/>
  <c r="N5508" i="16"/>
  <c r="N5509" i="16"/>
  <c r="N5510" i="16"/>
  <c r="N5511" i="16"/>
  <c r="N5512" i="16"/>
  <c r="N5513" i="16"/>
  <c r="N5514" i="16"/>
  <c r="N5515" i="16"/>
  <c r="N5516" i="16"/>
  <c r="N5517" i="16"/>
  <c r="N5518" i="16"/>
  <c r="N5519" i="16"/>
  <c r="N5520" i="16"/>
  <c r="N5521" i="16"/>
  <c r="N5522" i="16"/>
  <c r="N5523" i="16"/>
  <c r="N5524" i="16"/>
  <c r="N5525" i="16"/>
  <c r="N5526" i="16"/>
  <c r="N5527" i="16"/>
  <c r="N5528" i="16"/>
  <c r="N5529" i="16"/>
  <c r="N5530" i="16"/>
  <c r="N5531" i="16"/>
  <c r="N5532" i="16"/>
  <c r="N5533" i="16"/>
  <c r="N5534" i="16"/>
  <c r="N5535" i="16"/>
  <c r="N5536" i="16"/>
  <c r="N5537" i="16"/>
  <c r="N5538" i="16"/>
  <c r="N5539" i="16"/>
  <c r="N5540" i="16"/>
  <c r="N5541" i="16"/>
  <c r="N5542" i="16"/>
  <c r="N5543" i="16"/>
  <c r="N5544" i="16"/>
  <c r="N5545" i="16"/>
  <c r="N5546" i="16"/>
  <c r="N5547" i="16"/>
  <c r="N5548" i="16"/>
  <c r="N5549" i="16"/>
  <c r="N5550" i="16"/>
  <c r="N5551" i="16"/>
  <c r="N5552" i="16"/>
  <c r="N5553" i="16"/>
  <c r="N5554" i="16"/>
  <c r="N5555" i="16"/>
  <c r="N5556" i="16"/>
  <c r="N5557" i="16"/>
  <c r="N5558" i="16"/>
  <c r="N5559" i="16"/>
  <c r="N5560" i="16"/>
  <c r="N5561" i="16"/>
  <c r="N5562" i="16"/>
  <c r="N5563" i="16"/>
  <c r="N5564" i="16"/>
  <c r="N5565" i="16"/>
  <c r="N5566" i="16"/>
  <c r="N5567" i="16"/>
  <c r="N5568" i="16"/>
  <c r="N5569" i="16"/>
  <c r="N5570" i="16"/>
  <c r="N5571" i="16"/>
  <c r="N5572" i="16"/>
  <c r="N5573" i="16"/>
  <c r="N5574" i="16"/>
  <c r="N5575" i="16"/>
  <c r="N5576" i="16"/>
  <c r="N5577" i="16"/>
  <c r="N5578" i="16"/>
  <c r="N5579" i="16"/>
  <c r="N5580" i="16"/>
  <c r="N5581" i="16"/>
  <c r="N5582" i="16"/>
  <c r="N5583" i="16"/>
  <c r="N5584" i="16"/>
  <c r="N5585" i="16"/>
  <c r="N5586" i="16"/>
  <c r="N5587" i="16"/>
  <c r="N5588" i="16"/>
  <c r="N5589" i="16"/>
  <c r="N5590" i="16"/>
  <c r="N5591" i="16"/>
  <c r="N5592" i="16"/>
  <c r="N5593" i="16"/>
  <c r="N5594" i="16"/>
  <c r="N5595" i="16"/>
  <c r="N5596" i="16"/>
  <c r="N5597" i="16"/>
  <c r="N5598" i="16"/>
  <c r="N5599" i="16"/>
  <c r="N5600" i="16"/>
  <c r="N5601" i="16"/>
  <c r="N5602" i="16"/>
  <c r="N5603" i="16"/>
  <c r="N5604" i="16"/>
  <c r="N5605" i="16"/>
  <c r="N5606" i="16"/>
  <c r="N5607" i="16"/>
  <c r="N5608" i="16"/>
  <c r="N5609" i="16"/>
  <c r="N5610" i="16"/>
  <c r="N5611" i="16"/>
  <c r="N5612" i="16"/>
  <c r="N5613" i="16"/>
  <c r="N5614" i="16"/>
  <c r="N5615" i="16"/>
  <c r="N5616" i="16"/>
  <c r="N5617" i="16"/>
  <c r="N5618" i="16"/>
  <c r="N5619" i="16"/>
  <c r="N5620" i="16"/>
  <c r="N5621" i="16"/>
  <c r="N5622" i="16"/>
  <c r="N5623" i="16"/>
  <c r="N5624" i="16"/>
  <c r="N5625" i="16"/>
  <c r="N5626" i="16"/>
  <c r="N5627" i="16"/>
  <c r="N5628" i="16"/>
  <c r="N5629" i="16"/>
  <c r="N5630" i="16"/>
  <c r="N5631" i="16"/>
  <c r="N5632" i="16"/>
  <c r="N5633" i="16"/>
  <c r="N5634" i="16"/>
  <c r="N5635" i="16"/>
  <c r="N5636" i="16"/>
  <c r="N5637" i="16"/>
  <c r="N5638" i="16"/>
  <c r="N5639" i="16"/>
  <c r="N5640" i="16"/>
  <c r="N5641" i="16"/>
  <c r="N5642" i="16"/>
  <c r="N5643" i="16"/>
  <c r="N5644" i="16"/>
  <c r="N5645" i="16"/>
  <c r="N5646" i="16"/>
  <c r="N5647" i="16"/>
  <c r="N5648" i="16"/>
  <c r="N5649" i="16"/>
  <c r="N5650" i="16"/>
  <c r="N5651" i="16"/>
  <c r="N5652" i="16"/>
  <c r="N5653" i="16"/>
  <c r="N5654" i="16"/>
  <c r="N5655" i="16"/>
  <c r="N5656" i="16"/>
  <c r="N5657" i="16"/>
  <c r="N5658" i="16"/>
  <c r="N5659" i="16"/>
  <c r="N5660" i="16"/>
  <c r="N5661" i="16"/>
  <c r="N5662" i="16"/>
  <c r="N5663" i="16"/>
  <c r="N5664" i="16"/>
  <c r="N5665" i="16"/>
  <c r="N5666" i="16"/>
  <c r="N5667" i="16"/>
  <c r="N5668" i="16"/>
  <c r="N5669" i="16"/>
  <c r="N5670" i="16"/>
  <c r="N5671" i="16"/>
  <c r="N5672" i="16"/>
  <c r="N5673" i="16"/>
  <c r="N5674" i="16"/>
  <c r="N5675" i="16"/>
  <c r="N5676" i="16"/>
  <c r="N5677" i="16"/>
  <c r="N5678" i="16"/>
  <c r="N5679" i="16"/>
  <c r="N5680" i="16"/>
  <c r="N5681" i="16"/>
  <c r="N5682" i="16"/>
  <c r="N5683" i="16"/>
  <c r="N5684" i="16"/>
  <c r="N5685" i="16"/>
  <c r="N5686" i="16"/>
  <c r="N5687" i="16"/>
  <c r="N5688" i="16"/>
  <c r="N5689" i="16"/>
  <c r="N5690" i="16"/>
  <c r="N5691" i="16"/>
  <c r="N5692" i="16"/>
  <c r="N5693" i="16"/>
  <c r="N5694" i="16"/>
  <c r="N5695" i="16"/>
  <c r="N5696" i="16"/>
  <c r="N5697" i="16"/>
  <c r="N5698" i="16"/>
  <c r="N5699" i="16"/>
  <c r="N5700" i="16"/>
  <c r="N5701" i="16"/>
  <c r="N5702" i="16"/>
  <c r="N5703" i="16"/>
  <c r="N5704" i="16"/>
  <c r="N5705" i="16"/>
  <c r="N5706" i="16"/>
  <c r="N5707" i="16"/>
  <c r="N5708" i="16"/>
  <c r="N5709" i="16"/>
  <c r="N5710" i="16"/>
  <c r="N5711" i="16"/>
  <c r="N5712" i="16"/>
  <c r="N5713" i="16"/>
  <c r="N5714" i="16"/>
  <c r="N5715" i="16"/>
  <c r="N5716" i="16"/>
  <c r="N5717" i="16"/>
  <c r="N5718" i="16"/>
  <c r="N5719" i="16"/>
  <c r="N5720" i="16"/>
  <c r="N5721" i="16"/>
  <c r="N5722" i="16"/>
  <c r="N5723" i="16"/>
  <c r="N5724" i="16"/>
  <c r="N5725" i="16"/>
  <c r="N5726" i="16"/>
  <c r="N5727" i="16"/>
  <c r="N5728" i="16"/>
  <c r="N5729" i="16"/>
  <c r="N5730" i="16"/>
  <c r="N5731" i="16"/>
  <c r="N5732" i="16"/>
  <c r="N5733" i="16"/>
  <c r="N5734" i="16"/>
  <c r="N5735" i="16"/>
  <c r="N5736" i="16"/>
  <c r="N5737" i="16"/>
  <c r="N5738" i="16"/>
  <c r="N5739" i="16"/>
  <c r="N5740" i="16"/>
  <c r="N5741" i="16"/>
  <c r="N5742" i="16"/>
  <c r="N5743" i="16"/>
  <c r="N5744" i="16"/>
  <c r="N5745" i="16"/>
  <c r="N5746" i="16"/>
  <c r="N5747" i="16"/>
  <c r="N5748" i="16"/>
  <c r="N5749" i="16"/>
  <c r="N5750" i="16"/>
  <c r="N5751" i="16"/>
  <c r="N5752" i="16"/>
  <c r="N5753" i="16"/>
  <c r="N5754" i="16"/>
  <c r="N5755" i="16"/>
  <c r="N5756" i="16"/>
  <c r="N5757" i="16"/>
  <c r="N5758" i="16"/>
  <c r="N5759" i="16"/>
  <c r="N5760" i="16"/>
  <c r="N5761" i="16"/>
  <c r="N5762" i="16"/>
  <c r="N5763" i="16"/>
  <c r="N5764" i="16"/>
  <c r="N5765" i="16"/>
  <c r="N5766" i="16"/>
  <c r="N5767" i="16"/>
  <c r="N5768" i="16"/>
  <c r="N5769" i="16"/>
  <c r="N5770" i="16"/>
  <c r="N5771" i="16"/>
  <c r="N5772" i="16"/>
  <c r="N5773" i="16"/>
  <c r="N5774" i="16"/>
  <c r="N5775" i="16"/>
  <c r="N5776" i="16"/>
  <c r="N5777" i="16"/>
  <c r="N5778" i="16"/>
  <c r="N5779" i="16"/>
  <c r="N5780" i="16"/>
  <c r="N5781" i="16"/>
  <c r="N5782" i="16"/>
  <c r="N5783" i="16"/>
  <c r="N5784" i="16"/>
  <c r="N5785" i="16"/>
  <c r="N5786" i="16"/>
  <c r="N5787" i="16"/>
  <c r="N5788" i="16"/>
  <c r="N5789" i="16"/>
  <c r="N5790" i="16"/>
  <c r="N5791" i="16"/>
  <c r="N5792" i="16"/>
  <c r="N5793" i="16"/>
  <c r="N5794" i="16"/>
  <c r="N5795" i="16"/>
  <c r="N5796" i="16"/>
  <c r="N5797" i="16"/>
  <c r="N5798" i="16"/>
  <c r="N5799" i="16"/>
  <c r="N5800" i="16"/>
  <c r="N5801" i="16"/>
  <c r="N5802" i="16"/>
  <c r="N5803" i="16"/>
  <c r="N5804" i="16"/>
  <c r="N5805" i="16"/>
  <c r="N5806" i="16"/>
  <c r="N5807" i="16"/>
  <c r="N5808" i="16"/>
  <c r="N5809" i="16"/>
  <c r="N5810" i="16"/>
  <c r="N5811" i="16"/>
  <c r="N5812" i="16"/>
  <c r="N5813" i="16"/>
  <c r="N5814" i="16"/>
  <c r="N5815" i="16"/>
  <c r="N5816" i="16"/>
  <c r="N5817" i="16"/>
  <c r="N5818" i="16"/>
  <c r="N5819" i="16"/>
  <c r="N5820" i="16"/>
  <c r="N5821" i="16"/>
  <c r="N5822" i="16"/>
  <c r="N5823" i="16"/>
  <c r="N5824" i="16"/>
  <c r="N5825" i="16"/>
  <c r="N5826" i="16"/>
  <c r="N5827" i="16"/>
  <c r="N5828" i="16"/>
  <c r="N5829" i="16"/>
  <c r="N5830" i="16"/>
  <c r="N5831" i="16"/>
  <c r="N5832" i="16"/>
  <c r="N5833" i="16"/>
  <c r="N5834" i="16"/>
  <c r="N5835" i="16"/>
  <c r="N5836" i="16"/>
  <c r="N5837" i="16"/>
  <c r="N5838" i="16"/>
  <c r="N5839" i="16"/>
  <c r="N5840" i="16"/>
  <c r="N5841" i="16"/>
  <c r="N5842" i="16"/>
  <c r="N5843" i="16"/>
  <c r="N5844" i="16"/>
  <c r="N5845" i="16"/>
  <c r="N5846" i="16"/>
  <c r="N5847" i="16"/>
  <c r="N5848" i="16"/>
  <c r="N5849" i="16"/>
  <c r="N5850" i="16"/>
  <c r="N5851" i="16"/>
  <c r="N5852" i="16"/>
  <c r="N5853" i="16"/>
  <c r="N5854" i="16"/>
  <c r="N5855" i="16"/>
  <c r="N5856" i="16"/>
  <c r="N5857" i="16"/>
  <c r="N5858" i="16"/>
  <c r="N5859" i="16"/>
  <c r="N5860" i="16"/>
  <c r="N5861" i="16"/>
  <c r="N5862" i="16"/>
  <c r="N5863" i="16"/>
  <c r="N5864" i="16"/>
  <c r="N5865" i="16"/>
  <c r="N5866" i="16"/>
  <c r="N5867" i="16"/>
  <c r="N5868" i="16"/>
  <c r="N5869" i="16"/>
  <c r="N5870" i="16"/>
  <c r="N5871" i="16"/>
  <c r="N5872" i="16"/>
  <c r="N5873" i="16"/>
  <c r="N5874" i="16"/>
  <c r="N5875" i="16"/>
  <c r="N5876" i="16"/>
  <c r="N5877" i="16"/>
  <c r="N5878" i="16"/>
  <c r="N5879" i="16"/>
  <c r="N5880" i="16"/>
  <c r="N5881" i="16"/>
  <c r="N5882" i="16"/>
  <c r="N5883" i="16"/>
  <c r="N5884" i="16"/>
  <c r="N5885" i="16"/>
  <c r="N5886" i="16"/>
  <c r="N5887" i="16"/>
  <c r="N5888" i="16"/>
  <c r="N5889" i="16"/>
  <c r="N5890" i="16"/>
  <c r="N5891" i="16"/>
  <c r="N5892" i="16"/>
  <c r="N5893" i="16"/>
  <c r="N5894" i="16"/>
  <c r="N5895" i="16"/>
  <c r="N5896" i="16"/>
  <c r="N5897" i="16"/>
  <c r="N5898" i="16"/>
  <c r="N5899" i="16"/>
  <c r="N5900" i="16"/>
  <c r="N5901" i="16"/>
  <c r="N5902" i="16"/>
  <c r="N5903" i="16"/>
  <c r="N5904" i="16"/>
  <c r="N5905" i="16"/>
  <c r="N5906" i="16"/>
  <c r="N5907" i="16"/>
  <c r="N5908" i="16"/>
  <c r="N5909" i="16"/>
  <c r="N5910" i="16"/>
  <c r="N5911" i="16"/>
  <c r="N5912" i="16"/>
  <c r="N5913" i="16"/>
  <c r="N5914" i="16"/>
  <c r="N5915" i="16"/>
  <c r="N5916" i="16"/>
  <c r="N5917" i="16"/>
  <c r="N5918" i="16"/>
  <c r="N5919" i="16"/>
  <c r="N5920" i="16"/>
  <c r="N5921" i="16"/>
  <c r="N5922" i="16"/>
  <c r="N5923" i="16"/>
  <c r="N5924" i="16"/>
  <c r="N5925" i="16"/>
  <c r="N5926" i="16"/>
  <c r="N5927" i="16"/>
  <c r="N5928" i="16"/>
  <c r="N5929" i="16"/>
  <c r="N5930" i="16"/>
  <c r="N5931" i="16"/>
  <c r="N5932" i="16"/>
  <c r="N5933" i="16"/>
  <c r="N5934" i="16"/>
  <c r="N5935" i="16"/>
  <c r="N5936" i="16"/>
  <c r="N5937" i="16"/>
  <c r="N5938" i="16"/>
  <c r="N5939" i="16"/>
  <c r="N5940" i="16"/>
  <c r="N5941" i="16"/>
  <c r="N5942" i="16"/>
  <c r="N5943" i="16"/>
  <c r="N5944" i="16"/>
  <c r="N5945" i="16"/>
  <c r="N5946" i="16"/>
  <c r="N5947" i="16"/>
  <c r="N5948" i="16"/>
  <c r="N5949" i="16"/>
  <c r="N5950" i="16"/>
  <c r="N5951" i="16"/>
  <c r="N5952" i="16"/>
  <c r="N5953" i="16"/>
  <c r="N5954" i="16"/>
  <c r="N5955" i="16"/>
  <c r="N5956" i="16"/>
  <c r="N5957" i="16"/>
  <c r="N5958" i="16"/>
  <c r="N5959" i="16"/>
  <c r="N5960" i="16"/>
  <c r="N5961" i="16"/>
  <c r="N5962" i="16"/>
  <c r="N5963" i="16"/>
  <c r="N5964" i="16"/>
  <c r="N5965" i="16"/>
  <c r="N5966" i="16"/>
  <c r="N5967" i="16"/>
  <c r="N5968" i="16"/>
  <c r="N5969" i="16"/>
  <c r="N5970" i="16"/>
  <c r="N5971" i="16"/>
  <c r="N5972" i="16"/>
  <c r="N5973" i="16"/>
  <c r="N5974" i="16"/>
  <c r="N5975" i="16"/>
  <c r="N5976" i="16"/>
  <c r="N5977" i="16"/>
  <c r="N5978" i="16"/>
  <c r="N5979" i="16"/>
  <c r="N5980" i="16"/>
  <c r="N5981" i="16"/>
  <c r="N5982" i="16"/>
  <c r="N5983" i="16"/>
  <c r="N5984" i="16"/>
  <c r="N5985" i="16"/>
  <c r="N5986" i="16"/>
  <c r="N5987" i="16"/>
  <c r="N5988" i="16"/>
  <c r="N5989" i="16"/>
  <c r="N5990" i="16"/>
  <c r="N5991" i="16"/>
  <c r="N5992" i="16"/>
  <c r="N5993" i="16"/>
  <c r="N5994" i="16"/>
  <c r="N5995" i="16"/>
  <c r="N5996" i="16"/>
  <c r="N5997" i="16"/>
  <c r="N5998" i="16"/>
  <c r="N5999" i="16"/>
  <c r="N6000" i="16"/>
  <c r="N6001" i="16"/>
  <c r="N6002" i="16"/>
  <c r="N6003" i="16"/>
  <c r="N6004" i="16"/>
  <c r="N6005" i="16"/>
  <c r="N6006" i="16"/>
  <c r="N6007" i="16"/>
  <c r="N6008" i="16"/>
  <c r="N6009" i="16"/>
  <c r="N6010" i="16"/>
  <c r="N6011" i="16"/>
  <c r="N6012" i="16"/>
  <c r="N6013" i="16"/>
  <c r="N6014" i="16"/>
  <c r="N6015" i="16"/>
  <c r="N6016" i="16"/>
  <c r="N6017" i="16"/>
  <c r="N6018" i="16"/>
  <c r="N6019" i="16"/>
  <c r="N6020" i="16"/>
  <c r="N6021" i="16"/>
  <c r="N6022" i="16"/>
  <c r="N6023" i="16"/>
  <c r="N6024" i="16"/>
  <c r="N6025" i="16"/>
  <c r="N6026" i="16"/>
  <c r="N6027" i="16"/>
  <c r="N6028" i="16"/>
  <c r="N6029" i="16"/>
  <c r="N6030" i="16"/>
  <c r="N6031" i="16"/>
  <c r="N6032" i="16"/>
  <c r="N6033" i="16"/>
  <c r="N6034" i="16"/>
  <c r="N6035" i="16"/>
  <c r="N6036" i="16"/>
  <c r="N6037" i="16"/>
  <c r="N6038" i="16"/>
  <c r="N6039" i="16"/>
  <c r="N6040" i="16"/>
  <c r="N6041" i="16"/>
  <c r="N6042" i="16"/>
  <c r="N6043" i="16"/>
  <c r="N6044" i="16"/>
  <c r="N6045" i="16"/>
  <c r="N6046" i="16"/>
  <c r="N6047" i="16"/>
  <c r="N6048" i="16"/>
  <c r="N6049" i="16"/>
  <c r="N6050" i="16"/>
  <c r="N6051" i="16"/>
  <c r="N6052" i="16"/>
  <c r="N6053" i="16"/>
  <c r="N6054" i="16"/>
  <c r="N6055" i="16"/>
  <c r="N6056" i="16"/>
  <c r="N6057" i="16"/>
  <c r="N6058" i="16"/>
  <c r="N6059" i="16"/>
  <c r="N6060" i="16"/>
  <c r="N6061" i="16"/>
  <c r="N6062" i="16"/>
  <c r="N6063" i="16"/>
  <c r="N6064" i="16"/>
  <c r="N6065" i="16"/>
  <c r="N6066" i="16"/>
  <c r="N6067" i="16"/>
  <c r="N6068" i="16"/>
  <c r="N6069" i="16"/>
  <c r="N6070" i="16"/>
  <c r="N6071" i="16"/>
  <c r="N6072" i="16"/>
  <c r="N6073" i="16"/>
  <c r="N6074" i="16"/>
  <c r="N6075" i="16"/>
  <c r="N6076" i="16"/>
  <c r="N6077" i="16"/>
  <c r="N6078" i="16"/>
  <c r="N6079" i="16"/>
  <c r="N6080" i="16"/>
  <c r="N6081" i="16"/>
  <c r="N6082" i="16"/>
  <c r="N6083" i="16"/>
  <c r="N6084" i="16"/>
  <c r="N6085" i="16"/>
  <c r="N6086" i="16"/>
  <c r="N6087" i="16"/>
  <c r="N6088" i="16"/>
  <c r="N6089" i="16"/>
  <c r="N6090" i="16"/>
  <c r="N6091" i="16"/>
  <c r="N6092" i="16"/>
  <c r="N6093" i="16"/>
  <c r="N6094" i="16"/>
  <c r="N6095" i="16"/>
  <c r="N6096" i="16"/>
  <c r="N6097" i="16"/>
  <c r="N6098" i="16"/>
  <c r="N6099" i="16"/>
  <c r="N6100" i="16"/>
  <c r="N6101" i="16"/>
  <c r="N6102" i="16"/>
  <c r="N6103" i="16"/>
  <c r="N6104" i="16"/>
  <c r="N6105" i="16"/>
  <c r="N6106" i="16"/>
  <c r="N6107" i="16"/>
  <c r="N6108" i="16"/>
  <c r="N6109" i="16"/>
  <c r="N6110" i="16"/>
  <c r="N6111" i="16"/>
  <c r="N6112" i="16"/>
  <c r="N6113" i="16"/>
  <c r="N6114" i="16"/>
  <c r="N6115" i="16"/>
  <c r="N6116" i="16"/>
  <c r="N6117" i="16"/>
  <c r="N6118" i="16"/>
  <c r="N6119" i="16"/>
  <c r="N6120" i="16"/>
  <c r="N6121" i="16"/>
  <c r="N6122" i="16"/>
  <c r="N6123" i="16"/>
  <c r="N6124" i="16"/>
  <c r="N6125" i="16"/>
  <c r="N6126" i="16"/>
  <c r="N6127" i="16"/>
  <c r="N6128" i="16"/>
  <c r="N6129" i="16"/>
  <c r="N6130" i="16"/>
  <c r="N6131" i="16"/>
  <c r="N6132" i="16"/>
  <c r="N6133" i="16"/>
  <c r="N6134" i="16"/>
  <c r="N6135" i="16"/>
  <c r="N6136" i="16"/>
  <c r="N6137" i="16"/>
  <c r="N6138" i="16"/>
  <c r="N6139" i="16"/>
  <c r="N6140" i="16"/>
  <c r="N6141" i="16"/>
  <c r="N6142" i="16"/>
  <c r="N6143" i="16"/>
  <c r="N6144" i="16"/>
  <c r="N6145" i="16"/>
  <c r="N6146" i="16"/>
  <c r="N6147" i="16"/>
  <c r="N6148" i="16"/>
  <c r="N6149" i="16"/>
  <c r="N6150" i="16"/>
  <c r="N6151" i="16"/>
  <c r="N6152" i="16"/>
  <c r="N6153" i="16"/>
  <c r="N6154" i="16"/>
  <c r="N6155" i="16"/>
  <c r="N6156" i="16"/>
  <c r="N6157" i="16"/>
  <c r="N6158" i="16"/>
  <c r="N6159" i="16"/>
  <c r="N6160" i="16"/>
  <c r="N6161" i="16"/>
  <c r="N6162" i="16"/>
  <c r="N6163" i="16"/>
  <c r="N6164" i="16"/>
  <c r="N6165" i="16"/>
  <c r="N6166" i="16"/>
  <c r="N6167" i="16"/>
  <c r="N6168" i="16"/>
  <c r="N6169" i="16"/>
  <c r="N6170" i="16"/>
  <c r="N6171" i="16"/>
  <c r="N6172" i="16"/>
  <c r="N6173" i="16"/>
  <c r="N6174" i="16"/>
  <c r="N6175" i="16"/>
  <c r="N6176" i="16"/>
  <c r="N6177" i="16"/>
  <c r="N6178" i="16"/>
  <c r="N6179" i="16"/>
  <c r="N6180" i="16"/>
  <c r="N6181" i="16"/>
  <c r="N6182" i="16"/>
  <c r="N6183" i="16"/>
  <c r="N6184" i="16"/>
  <c r="N6185" i="16"/>
  <c r="N6186" i="16"/>
  <c r="N6187" i="16"/>
  <c r="N6188" i="16"/>
  <c r="N6189" i="16"/>
  <c r="N6190" i="16"/>
  <c r="N6191" i="16"/>
  <c r="N6192" i="16"/>
  <c r="N6193" i="16"/>
  <c r="N6194" i="16"/>
  <c r="N6195" i="16"/>
  <c r="N6196" i="16"/>
  <c r="N6197" i="16"/>
  <c r="N6198" i="16"/>
  <c r="N6199" i="16"/>
  <c r="N6200" i="16"/>
  <c r="N6201" i="16"/>
  <c r="N6202" i="16"/>
  <c r="N6203" i="16"/>
  <c r="N6204" i="16"/>
  <c r="N6205" i="16"/>
  <c r="N6206" i="16"/>
  <c r="N6207" i="16"/>
  <c r="N6208" i="16"/>
  <c r="N6209" i="16"/>
  <c r="N6210" i="16"/>
  <c r="N6211" i="16"/>
  <c r="N6212" i="16"/>
  <c r="N6213" i="16"/>
  <c r="N6214" i="16"/>
  <c r="N6215" i="16"/>
  <c r="N6216" i="16"/>
  <c r="N6217" i="16"/>
  <c r="N6218" i="16"/>
  <c r="N6219" i="16"/>
  <c r="N6220" i="16"/>
  <c r="N6221" i="16"/>
  <c r="N6222" i="16"/>
  <c r="N6223" i="16"/>
  <c r="N6224" i="16"/>
  <c r="N6225" i="16"/>
  <c r="N6226" i="16"/>
  <c r="N6227" i="16"/>
  <c r="N6228" i="16"/>
  <c r="N6229" i="16"/>
  <c r="N6230" i="16"/>
  <c r="N6231" i="16"/>
  <c r="N6232" i="16"/>
  <c r="N6233" i="16"/>
  <c r="N6234" i="16"/>
  <c r="N6235" i="16"/>
  <c r="N6236" i="16"/>
  <c r="N6237" i="16"/>
  <c r="N6238" i="16"/>
  <c r="N6239" i="16"/>
  <c r="N6240" i="16"/>
  <c r="N6241" i="16"/>
  <c r="N6242" i="16"/>
  <c r="N6243" i="16"/>
  <c r="N6244" i="16"/>
  <c r="N6245" i="16"/>
  <c r="N6246" i="16"/>
  <c r="N6247" i="16"/>
  <c r="N6248" i="16"/>
  <c r="N6249" i="16"/>
  <c r="N6250" i="16"/>
  <c r="N6251" i="16"/>
  <c r="N6252" i="16"/>
  <c r="N6253" i="16"/>
  <c r="N6254" i="16"/>
  <c r="N6255" i="16"/>
  <c r="N6256" i="16"/>
  <c r="N6257" i="16"/>
  <c r="N6258" i="16"/>
  <c r="N6259" i="16"/>
  <c r="N6260" i="16"/>
  <c r="N6261" i="16"/>
  <c r="N6262" i="16"/>
  <c r="N6263" i="16"/>
  <c r="N6264" i="16"/>
  <c r="N6265" i="16"/>
  <c r="N6266" i="16"/>
  <c r="N6267" i="16"/>
  <c r="N6268" i="16"/>
  <c r="N6269" i="16"/>
  <c r="N6270" i="16"/>
  <c r="N6271" i="16"/>
  <c r="N6272" i="16"/>
  <c r="N6273" i="16"/>
  <c r="N6274" i="16"/>
  <c r="N6275" i="16"/>
  <c r="N6276" i="16"/>
  <c r="N6277" i="16"/>
  <c r="N6278" i="16"/>
  <c r="N6279" i="16"/>
  <c r="N6280" i="16"/>
  <c r="N6281" i="16"/>
  <c r="N6282" i="16"/>
  <c r="N6283" i="16"/>
  <c r="N6284" i="16"/>
  <c r="N6285" i="16"/>
  <c r="N6286" i="16"/>
  <c r="N6287" i="16"/>
  <c r="N6288" i="16"/>
  <c r="N6289" i="16"/>
  <c r="N6290" i="16"/>
  <c r="N6291" i="16"/>
  <c r="N6292" i="16"/>
  <c r="N6293" i="16"/>
  <c r="N6294" i="16"/>
  <c r="N6295" i="16"/>
  <c r="N6296" i="16"/>
  <c r="N6297" i="16"/>
  <c r="N6298" i="16"/>
  <c r="N6299" i="16"/>
  <c r="N6300" i="16"/>
  <c r="N6301" i="16"/>
  <c r="N6302" i="16"/>
  <c r="N6303" i="16"/>
  <c r="N6304" i="16"/>
  <c r="N6305" i="16"/>
  <c r="N6306" i="16"/>
  <c r="N6307" i="16"/>
  <c r="N6308" i="16"/>
  <c r="N6309" i="16"/>
  <c r="N6310" i="16"/>
  <c r="N6311" i="16"/>
  <c r="N6312" i="16"/>
  <c r="N6313" i="16"/>
  <c r="N6314" i="16"/>
  <c r="N6315" i="16"/>
  <c r="N6316" i="16"/>
  <c r="N6317" i="16"/>
  <c r="N6318" i="16"/>
  <c r="N6319" i="16"/>
  <c r="N6320" i="16"/>
  <c r="N6321" i="16"/>
  <c r="N6322" i="16"/>
  <c r="N6323" i="16"/>
  <c r="N6324" i="16"/>
  <c r="N6325" i="16"/>
  <c r="N6326" i="16"/>
  <c r="N6327" i="16"/>
  <c r="N6328" i="16"/>
  <c r="N6329" i="16"/>
  <c r="N6330" i="16"/>
  <c r="N6331" i="16"/>
  <c r="N6332" i="16"/>
  <c r="N6333" i="16"/>
  <c r="N6334" i="16"/>
  <c r="N6335" i="16"/>
  <c r="N6336" i="16"/>
  <c r="N6337" i="16"/>
  <c r="N6338" i="16"/>
  <c r="N6339" i="16"/>
  <c r="N6340" i="16"/>
  <c r="N6341" i="16"/>
  <c r="N6342" i="16"/>
  <c r="N6343" i="16"/>
  <c r="N6344" i="16"/>
  <c r="N6345" i="16"/>
  <c r="N6346" i="16"/>
  <c r="N6347" i="16"/>
  <c r="N6348" i="16"/>
  <c r="N6349" i="16"/>
  <c r="N6350" i="16"/>
  <c r="N6351" i="16"/>
  <c r="N6352" i="16"/>
  <c r="N6353" i="16"/>
  <c r="N6354" i="16"/>
  <c r="N6355" i="16"/>
  <c r="N6356" i="16"/>
  <c r="N6357" i="16"/>
  <c r="N6358" i="16"/>
  <c r="N6359" i="16"/>
  <c r="N6360" i="16"/>
  <c r="N6361" i="16"/>
  <c r="N6362" i="16"/>
  <c r="N6363" i="16"/>
  <c r="N6364" i="16"/>
  <c r="N6365" i="16"/>
  <c r="N6366" i="16"/>
  <c r="N6367" i="16"/>
  <c r="N6368" i="16"/>
  <c r="N6369" i="16"/>
  <c r="N6370" i="16"/>
  <c r="N6371" i="16"/>
  <c r="N6372" i="16"/>
  <c r="N6373" i="16"/>
  <c r="N6374" i="16"/>
  <c r="N6375" i="16"/>
  <c r="N6376" i="16"/>
  <c r="N6377" i="16"/>
  <c r="N6378" i="16"/>
  <c r="N6379" i="16"/>
  <c r="N6380" i="16"/>
  <c r="N6381" i="16"/>
  <c r="N6382" i="16"/>
  <c r="N6383" i="16"/>
  <c r="N6384" i="16"/>
  <c r="N6385" i="16"/>
  <c r="N6386" i="16"/>
  <c r="N6387" i="16"/>
  <c r="N6388" i="16"/>
  <c r="N6389" i="16"/>
  <c r="N6390" i="16"/>
  <c r="N6391" i="16"/>
  <c r="N6392" i="16"/>
  <c r="N6393" i="16"/>
  <c r="N6394" i="16"/>
  <c r="N6395" i="16"/>
  <c r="N6396" i="16"/>
  <c r="N6397" i="16"/>
  <c r="N6398" i="16"/>
  <c r="N6399" i="16"/>
  <c r="N6400" i="16"/>
  <c r="N6401" i="16"/>
  <c r="N6402" i="16"/>
  <c r="N6403" i="16"/>
  <c r="N6404" i="16"/>
  <c r="N6405" i="16"/>
  <c r="N6406" i="16"/>
  <c r="N6407" i="16"/>
  <c r="N6408" i="16"/>
  <c r="N6409" i="16"/>
  <c r="N6410" i="16"/>
  <c r="N6411" i="16"/>
  <c r="N6412" i="16"/>
  <c r="N6413" i="16"/>
  <c r="N6414" i="16"/>
  <c r="N6415" i="16"/>
  <c r="N6416" i="16"/>
  <c r="N6417" i="16"/>
  <c r="N6418" i="16"/>
  <c r="N6419" i="16"/>
  <c r="N6420" i="16"/>
  <c r="N6421" i="16"/>
  <c r="N6422" i="16"/>
  <c r="N6423" i="16"/>
  <c r="N6424" i="16"/>
  <c r="N6425" i="16"/>
  <c r="N6426" i="16"/>
  <c r="N6427" i="16"/>
  <c r="N6428" i="16"/>
  <c r="N6429" i="16"/>
  <c r="N6430" i="16"/>
  <c r="N6431" i="16"/>
  <c r="N6432" i="16"/>
  <c r="N6433" i="16"/>
  <c r="N6434" i="16"/>
  <c r="N6435" i="16"/>
  <c r="N6436" i="16"/>
  <c r="N6437" i="16"/>
  <c r="N6438" i="16"/>
  <c r="N6439" i="16"/>
  <c r="N6440" i="16"/>
  <c r="N6441" i="16"/>
  <c r="N6442" i="16"/>
  <c r="N6443" i="16"/>
  <c r="N6444" i="16"/>
  <c r="N6445" i="16"/>
  <c r="N6446" i="16"/>
  <c r="N6447" i="16"/>
  <c r="N6448" i="16"/>
  <c r="N6449" i="16"/>
  <c r="N6450" i="16"/>
  <c r="N6451" i="16"/>
  <c r="N6452" i="16"/>
  <c r="N6453" i="16"/>
  <c r="N6454" i="16"/>
  <c r="N6455" i="16"/>
  <c r="N6456" i="16"/>
  <c r="N6457" i="16"/>
  <c r="N6458" i="16"/>
  <c r="N6459" i="16"/>
  <c r="N6460" i="16"/>
  <c r="N6461" i="16"/>
  <c r="N6462" i="16"/>
  <c r="N6463" i="16"/>
  <c r="N6464" i="16"/>
  <c r="N6465" i="16"/>
  <c r="N6466" i="16"/>
  <c r="N6467" i="16"/>
  <c r="N6468" i="16"/>
  <c r="N6469" i="16"/>
  <c r="N6470" i="16"/>
  <c r="N6471" i="16"/>
  <c r="N6472" i="16"/>
  <c r="N6473" i="16"/>
  <c r="N6474" i="16"/>
  <c r="N6475" i="16"/>
  <c r="N6476" i="16"/>
  <c r="N6477" i="16"/>
  <c r="N6478" i="16"/>
  <c r="N6479" i="16"/>
  <c r="N6480" i="16"/>
  <c r="N6481" i="16"/>
  <c r="N6482" i="16"/>
  <c r="N6483" i="16"/>
  <c r="N6484" i="16"/>
  <c r="N6485" i="16"/>
  <c r="N6486" i="16"/>
  <c r="N6487" i="16"/>
  <c r="N6488" i="16"/>
  <c r="N6489" i="16"/>
  <c r="N6490" i="16"/>
  <c r="N6491" i="16"/>
  <c r="N6492" i="16"/>
  <c r="N6493" i="16"/>
  <c r="N6494" i="16"/>
  <c r="N6495" i="16"/>
  <c r="N6496" i="16"/>
  <c r="N6497" i="16"/>
  <c r="N6498" i="16"/>
  <c r="N6499" i="16"/>
  <c r="N6500" i="16"/>
  <c r="N6501" i="16"/>
  <c r="N6502" i="16"/>
  <c r="N6503" i="16"/>
  <c r="N6504" i="16"/>
  <c r="N6505" i="16"/>
  <c r="N6506" i="16"/>
  <c r="N6507" i="16"/>
  <c r="N6508" i="16"/>
  <c r="N6509" i="16"/>
  <c r="N6510" i="16"/>
  <c r="N6511" i="16"/>
  <c r="N6512" i="16"/>
  <c r="N6513" i="16"/>
  <c r="N6514" i="16"/>
  <c r="N6515" i="16"/>
  <c r="N6516" i="16"/>
  <c r="N6517" i="16"/>
  <c r="N6518" i="16"/>
  <c r="N6519" i="16"/>
  <c r="N6520" i="16"/>
  <c r="N6521" i="16"/>
  <c r="N6522" i="16"/>
  <c r="N6523" i="16"/>
  <c r="N6524" i="16"/>
  <c r="N6525" i="16"/>
  <c r="N6526" i="16"/>
  <c r="N6527" i="16"/>
  <c r="N6528" i="16"/>
  <c r="N6529" i="16"/>
  <c r="N6530" i="16"/>
  <c r="N6531" i="16"/>
  <c r="N6532" i="16"/>
  <c r="N6533" i="16"/>
  <c r="N6534" i="16"/>
  <c r="N6535" i="16"/>
  <c r="N6536" i="16"/>
  <c r="N6537" i="16"/>
  <c r="N6538" i="16"/>
  <c r="N6539" i="16"/>
  <c r="N6540" i="16"/>
  <c r="N6541" i="16"/>
  <c r="N6542" i="16"/>
  <c r="N6543" i="16"/>
  <c r="N6544" i="16"/>
  <c r="N6545" i="16"/>
  <c r="N6546" i="16"/>
  <c r="N6547" i="16"/>
  <c r="N6548" i="16"/>
  <c r="N6549" i="16"/>
  <c r="N6550" i="16"/>
  <c r="N6551" i="16"/>
  <c r="N6552" i="16"/>
  <c r="N6553" i="16"/>
  <c r="N6554" i="16"/>
  <c r="N6555" i="16"/>
  <c r="N6556" i="16"/>
  <c r="N6557" i="16"/>
  <c r="N6558" i="16"/>
  <c r="N6559" i="16"/>
  <c r="N6560" i="16"/>
  <c r="N6561" i="16"/>
  <c r="N6562" i="16"/>
  <c r="N6563" i="16"/>
  <c r="N6564" i="16"/>
  <c r="N6565" i="16"/>
  <c r="N6566" i="16"/>
  <c r="N6567" i="16"/>
  <c r="N6568" i="16"/>
  <c r="N6569" i="16"/>
  <c r="N6570" i="16"/>
  <c r="N6571" i="16"/>
  <c r="N6572" i="16"/>
  <c r="N6573" i="16"/>
  <c r="N6574" i="16"/>
  <c r="N6575" i="16"/>
  <c r="N6576" i="16"/>
  <c r="N6577" i="16"/>
  <c r="N6578" i="16"/>
  <c r="N6579" i="16"/>
  <c r="N6580" i="16"/>
  <c r="N6581" i="16"/>
  <c r="N6582" i="16"/>
  <c r="N6583" i="16"/>
  <c r="N6584" i="16"/>
  <c r="N6585" i="16"/>
  <c r="N6586" i="16"/>
  <c r="N6587" i="16"/>
  <c r="N6588" i="16"/>
  <c r="N6589" i="16"/>
  <c r="N6590" i="16"/>
  <c r="N6591" i="16"/>
  <c r="N6592" i="16"/>
  <c r="N6593" i="16"/>
  <c r="N6594" i="16"/>
  <c r="N6595" i="16"/>
  <c r="N6596" i="16"/>
  <c r="N6597" i="16"/>
  <c r="N6598" i="16"/>
  <c r="N6599" i="16"/>
  <c r="N6600" i="16"/>
  <c r="N6601" i="16"/>
  <c r="N6602" i="16"/>
  <c r="N6603" i="16"/>
  <c r="N6604" i="16"/>
  <c r="N6605" i="16"/>
  <c r="N6606" i="16"/>
  <c r="N6607" i="16"/>
  <c r="N6608" i="16"/>
  <c r="N6609" i="16"/>
  <c r="N6610" i="16"/>
  <c r="N6611" i="16"/>
  <c r="N6612" i="16"/>
  <c r="N6613" i="16"/>
  <c r="N6614" i="16"/>
  <c r="N6615" i="16"/>
  <c r="N6616" i="16"/>
  <c r="N6617" i="16"/>
  <c r="N6618" i="16"/>
  <c r="N6619" i="16"/>
  <c r="N6620" i="16"/>
  <c r="N6621" i="16"/>
  <c r="N6622" i="16"/>
  <c r="N6623" i="16"/>
  <c r="N6624" i="16"/>
  <c r="N6625" i="16"/>
  <c r="N6626" i="16"/>
  <c r="N6627" i="16"/>
  <c r="N6628" i="16"/>
  <c r="N6629" i="16"/>
  <c r="N6630" i="16"/>
  <c r="N6631" i="16"/>
  <c r="N6632" i="16"/>
  <c r="N6633" i="16"/>
  <c r="N6634" i="16"/>
  <c r="N6635" i="16"/>
  <c r="N6636" i="16"/>
  <c r="N6637" i="16"/>
  <c r="N6638" i="16"/>
  <c r="N6639" i="16"/>
  <c r="N6640" i="16"/>
  <c r="N6641" i="16"/>
  <c r="N6642" i="16"/>
  <c r="N6643" i="16"/>
  <c r="N6644" i="16"/>
  <c r="N6645" i="16"/>
  <c r="N6646" i="16"/>
  <c r="N6647" i="16"/>
  <c r="N6648" i="16"/>
  <c r="N6649" i="16"/>
  <c r="N6650" i="16"/>
  <c r="N6651" i="16"/>
  <c r="N6652" i="16"/>
  <c r="N6653" i="16"/>
  <c r="N6654" i="16"/>
  <c r="N6655" i="16"/>
  <c r="N6656" i="16"/>
  <c r="N6657" i="16"/>
  <c r="N6658" i="16"/>
  <c r="N6659" i="16"/>
  <c r="N6660" i="16"/>
  <c r="N6661" i="16"/>
  <c r="N6662" i="16"/>
  <c r="N6663" i="16"/>
  <c r="N6664" i="16"/>
  <c r="N6665" i="16"/>
  <c r="N6666" i="16"/>
  <c r="N6667" i="16"/>
  <c r="N6668" i="16"/>
  <c r="N6669" i="16"/>
  <c r="N6670" i="16"/>
  <c r="N6671" i="16"/>
  <c r="N6672" i="16"/>
  <c r="N6673" i="16"/>
  <c r="N6674" i="16"/>
  <c r="N6675" i="16"/>
  <c r="N6676" i="16"/>
  <c r="N6677" i="16"/>
  <c r="N6678" i="16"/>
  <c r="N6679" i="16"/>
  <c r="N6680" i="16"/>
  <c r="N6681" i="16"/>
  <c r="N6682" i="16"/>
  <c r="N6683" i="16"/>
  <c r="N6684" i="16"/>
  <c r="N6685" i="16"/>
  <c r="N6686" i="16"/>
  <c r="N6687" i="16"/>
  <c r="N6688" i="16"/>
  <c r="N6689" i="16"/>
  <c r="N6690" i="16"/>
  <c r="N6691" i="16"/>
  <c r="N6692" i="16"/>
  <c r="N6693" i="16"/>
  <c r="N6694" i="16"/>
  <c r="N6695" i="16"/>
  <c r="N6696" i="16"/>
  <c r="N6697" i="16"/>
  <c r="N6698" i="16"/>
  <c r="N6699" i="16"/>
  <c r="N6700" i="16"/>
  <c r="N6701" i="16"/>
  <c r="N6702" i="16"/>
  <c r="N6703" i="16"/>
  <c r="N6704" i="16"/>
  <c r="N6705" i="16"/>
  <c r="N6706" i="16"/>
  <c r="N6707" i="16"/>
  <c r="N6708" i="16"/>
  <c r="N6709" i="16"/>
  <c r="N6710" i="16"/>
  <c r="N6711" i="16"/>
  <c r="N6712" i="16"/>
  <c r="N6713" i="16"/>
  <c r="N6714" i="16"/>
  <c r="N6715" i="16"/>
  <c r="N6716" i="16"/>
  <c r="N6717" i="16"/>
  <c r="N6718" i="16"/>
  <c r="N6719" i="16"/>
  <c r="N6720" i="16"/>
  <c r="N6721" i="16"/>
  <c r="N6722" i="16"/>
  <c r="N6723" i="16"/>
  <c r="N6724" i="16"/>
  <c r="N6725" i="16"/>
  <c r="N6726" i="16"/>
  <c r="N6727" i="16"/>
  <c r="N6728" i="16"/>
  <c r="N6729" i="16"/>
  <c r="N6730" i="16"/>
  <c r="N6731" i="16"/>
  <c r="N6732" i="16"/>
  <c r="N6733" i="16"/>
  <c r="N6734" i="16"/>
  <c r="N6735" i="16"/>
  <c r="N6736" i="16"/>
  <c r="N6737" i="16"/>
  <c r="N6738" i="16"/>
  <c r="N6739" i="16"/>
  <c r="N6740" i="16"/>
  <c r="N6741" i="16"/>
  <c r="N6742" i="16"/>
  <c r="N6743" i="16"/>
  <c r="N6744" i="16"/>
  <c r="N6745" i="16"/>
  <c r="N6746" i="16"/>
  <c r="N6747" i="16"/>
  <c r="N6748" i="16"/>
  <c r="N6749" i="16"/>
  <c r="N6750" i="16"/>
  <c r="N6751" i="16"/>
  <c r="N6752" i="16"/>
  <c r="N6753" i="16"/>
  <c r="N6754" i="16"/>
  <c r="N6755" i="16"/>
  <c r="N6756" i="16"/>
  <c r="N6757" i="16"/>
  <c r="N6758" i="16"/>
  <c r="N6759" i="16"/>
  <c r="N6760" i="16"/>
  <c r="N6761" i="16"/>
  <c r="N6762" i="16"/>
  <c r="N6763" i="16"/>
  <c r="N6764" i="16"/>
  <c r="N6765" i="16"/>
  <c r="N6766" i="16"/>
  <c r="N6767" i="16"/>
  <c r="N6768" i="16"/>
  <c r="N6769" i="16"/>
  <c r="N6770" i="16"/>
  <c r="N6771" i="16"/>
  <c r="N6772" i="16"/>
  <c r="N6773" i="16"/>
  <c r="N6774" i="16"/>
  <c r="N6775" i="16"/>
  <c r="N6776" i="16"/>
  <c r="N6777" i="16"/>
  <c r="N6778" i="16"/>
  <c r="N6779" i="16"/>
  <c r="N6780" i="16"/>
  <c r="N6781" i="16"/>
  <c r="N6782" i="16"/>
  <c r="N6783" i="16"/>
  <c r="N6784" i="16"/>
  <c r="N6785" i="16"/>
  <c r="N6786" i="16"/>
  <c r="N6787" i="16"/>
  <c r="N6788" i="16"/>
  <c r="N6789" i="16"/>
  <c r="N6790" i="16"/>
  <c r="N6791" i="16"/>
  <c r="N6792" i="16"/>
  <c r="N6793" i="16"/>
  <c r="N6794" i="16"/>
  <c r="N6795" i="16"/>
  <c r="N6796" i="16"/>
  <c r="N6797" i="16"/>
  <c r="N6798" i="16"/>
  <c r="N6799" i="16"/>
  <c r="N6800" i="16"/>
  <c r="N6801" i="16"/>
  <c r="N6802" i="16"/>
  <c r="N6803" i="16"/>
  <c r="N6804" i="16"/>
  <c r="N6805" i="16"/>
  <c r="N6806" i="16"/>
  <c r="N6807" i="16"/>
  <c r="N6808" i="16"/>
  <c r="N6809" i="16"/>
  <c r="N6810" i="16"/>
  <c r="N6811" i="16"/>
  <c r="N6812" i="16"/>
  <c r="N6813" i="16"/>
  <c r="N6814" i="16"/>
  <c r="N6815" i="16"/>
  <c r="N6816" i="16"/>
  <c r="N6817" i="16"/>
  <c r="N6818" i="16"/>
  <c r="N6819" i="16"/>
  <c r="N6820" i="16"/>
  <c r="N6821" i="16"/>
  <c r="N6822" i="16"/>
  <c r="N6823" i="16"/>
  <c r="N6824" i="16"/>
  <c r="N6825" i="16"/>
  <c r="N6826" i="16"/>
  <c r="N6827" i="16"/>
  <c r="N6828" i="16"/>
  <c r="N6829" i="16"/>
  <c r="N6830" i="16"/>
  <c r="N6831" i="16"/>
  <c r="N6832" i="16"/>
  <c r="N6833" i="16"/>
  <c r="N6834" i="16"/>
  <c r="N6835" i="16"/>
  <c r="N6836" i="16"/>
  <c r="N6837" i="16"/>
  <c r="N6838" i="16"/>
  <c r="N6839" i="16"/>
  <c r="N6840" i="16"/>
  <c r="N6841" i="16"/>
  <c r="N6842" i="16"/>
  <c r="N6843" i="16"/>
  <c r="N6844" i="16"/>
  <c r="N6845" i="16"/>
  <c r="N6846" i="16"/>
  <c r="N6847" i="16"/>
  <c r="N6848" i="16"/>
  <c r="N6849" i="16"/>
  <c r="N6850" i="16"/>
  <c r="N6851" i="16"/>
  <c r="N6852" i="16"/>
  <c r="N6853" i="16"/>
  <c r="N6854" i="16"/>
  <c r="N6855" i="16"/>
  <c r="N6856" i="16"/>
  <c r="N6857" i="16"/>
  <c r="N6858" i="16"/>
  <c r="N6859" i="16"/>
  <c r="N6860" i="16"/>
  <c r="N6861" i="16"/>
  <c r="N6862" i="16"/>
  <c r="N6863" i="16"/>
  <c r="N6864" i="16"/>
  <c r="N6865" i="16"/>
  <c r="N6866" i="16"/>
  <c r="N6867" i="16"/>
  <c r="N6868" i="16"/>
  <c r="N6869" i="16"/>
  <c r="N6870" i="16"/>
  <c r="N6871" i="16"/>
  <c r="N6872" i="16"/>
  <c r="N6873" i="16"/>
  <c r="N6874" i="16"/>
  <c r="N6875" i="16"/>
  <c r="N6876" i="16"/>
  <c r="N6877" i="16"/>
  <c r="N6878" i="16"/>
  <c r="N6879" i="16"/>
  <c r="N6880" i="16"/>
  <c r="N6881" i="16"/>
  <c r="N6882" i="16"/>
  <c r="N6883" i="16"/>
  <c r="N6884" i="16"/>
  <c r="N6885" i="16"/>
  <c r="N6886" i="16"/>
  <c r="N6887" i="16"/>
  <c r="N6888" i="16"/>
  <c r="N6889" i="16"/>
  <c r="N6890" i="16"/>
  <c r="N6891" i="16"/>
  <c r="N6892" i="16"/>
  <c r="N6893" i="16"/>
  <c r="N6894" i="16"/>
  <c r="N6895" i="16"/>
  <c r="N6896" i="16"/>
  <c r="N6897" i="16"/>
  <c r="N6898" i="16"/>
  <c r="N6899" i="16"/>
  <c r="N6900" i="16"/>
  <c r="N6901" i="16"/>
  <c r="N6902" i="16"/>
  <c r="N6903" i="16"/>
  <c r="N6904" i="16"/>
  <c r="N6905" i="16"/>
  <c r="N6906" i="16"/>
  <c r="N6907" i="16"/>
  <c r="N6908" i="16"/>
  <c r="N6909" i="16"/>
  <c r="N6910" i="16"/>
  <c r="N6911" i="16"/>
  <c r="N6912" i="16"/>
  <c r="N6913" i="16"/>
  <c r="N6914" i="16"/>
  <c r="N6915" i="16"/>
  <c r="N6916" i="16"/>
  <c r="N6917" i="16"/>
  <c r="N6918" i="16"/>
  <c r="N6919" i="16"/>
  <c r="N6920" i="16"/>
  <c r="N6921" i="16"/>
  <c r="N6922" i="16"/>
  <c r="N6923" i="16"/>
  <c r="N6924" i="16"/>
  <c r="N6925" i="16"/>
  <c r="N6926" i="16"/>
  <c r="N6927" i="16"/>
  <c r="N6928" i="16"/>
  <c r="N6929" i="16"/>
  <c r="N6930" i="16"/>
  <c r="N6931" i="16"/>
  <c r="N6932" i="16"/>
  <c r="N6933" i="16"/>
  <c r="N6934" i="16"/>
  <c r="N6935" i="16"/>
  <c r="N6936" i="16"/>
  <c r="N6937" i="16"/>
  <c r="N6938" i="16"/>
  <c r="N6939" i="16"/>
  <c r="N6940" i="16"/>
  <c r="N6941" i="16"/>
  <c r="N6942" i="16"/>
  <c r="N6943" i="16"/>
  <c r="N6944" i="16"/>
  <c r="N6945" i="16"/>
  <c r="N6946" i="16"/>
  <c r="N6947" i="16"/>
  <c r="N6948" i="16"/>
  <c r="N6949" i="16"/>
  <c r="N6950" i="16"/>
  <c r="N6951" i="16"/>
  <c r="N6952" i="16"/>
  <c r="N6953" i="16"/>
  <c r="N6954" i="16"/>
  <c r="N6955" i="16"/>
  <c r="N6956" i="16"/>
  <c r="N6957" i="16"/>
  <c r="N6958" i="16"/>
  <c r="N6959" i="16"/>
  <c r="N6960" i="16"/>
  <c r="N6961" i="16"/>
  <c r="N6962" i="16"/>
  <c r="N6963" i="16"/>
  <c r="N6964" i="16"/>
  <c r="N6965" i="16"/>
  <c r="N6966" i="16"/>
  <c r="N6967" i="16"/>
  <c r="N6968" i="16"/>
  <c r="N6969" i="16"/>
  <c r="N6970" i="16"/>
  <c r="N6971" i="16"/>
  <c r="N6972" i="16"/>
  <c r="N6973" i="16"/>
  <c r="N6974" i="16"/>
  <c r="N6975" i="16"/>
  <c r="N6976" i="16"/>
  <c r="N6977" i="16"/>
  <c r="N6978" i="16"/>
  <c r="N6979" i="16"/>
  <c r="N6980" i="16"/>
  <c r="N6981" i="16"/>
  <c r="N6982" i="16"/>
  <c r="N6983" i="16"/>
  <c r="N6984" i="16"/>
  <c r="N6985" i="16"/>
  <c r="N6986" i="16"/>
  <c r="N6987" i="16"/>
  <c r="N6988" i="16"/>
  <c r="N6989" i="16"/>
  <c r="N6990" i="16"/>
  <c r="N6991" i="16"/>
  <c r="N6992" i="16"/>
  <c r="N6993" i="16"/>
  <c r="N6994" i="16"/>
  <c r="N6995" i="16"/>
  <c r="N6996" i="16"/>
  <c r="N6997" i="16"/>
  <c r="N6998" i="16"/>
  <c r="N6999" i="16"/>
  <c r="N7000" i="16"/>
  <c r="N7001" i="16"/>
  <c r="N7002" i="16"/>
  <c r="N7003" i="16"/>
  <c r="N7004" i="16"/>
  <c r="N7005" i="16"/>
  <c r="N7006" i="16"/>
  <c r="N7007" i="16"/>
  <c r="N7008" i="16"/>
  <c r="N7009" i="16"/>
  <c r="N7010" i="16"/>
  <c r="N7011" i="16"/>
  <c r="N7012" i="16"/>
  <c r="N7013" i="16"/>
  <c r="N7014" i="16"/>
  <c r="N7015" i="16"/>
  <c r="N7016" i="16"/>
  <c r="N7017" i="16"/>
  <c r="N7018" i="16"/>
  <c r="N7019" i="16"/>
  <c r="N7020" i="16"/>
  <c r="N7021" i="16"/>
  <c r="N7022" i="16"/>
  <c r="N7023" i="16"/>
  <c r="N7024" i="16"/>
  <c r="N7025" i="16"/>
  <c r="N7026" i="16"/>
  <c r="N7027" i="16"/>
  <c r="N7028" i="16"/>
  <c r="N7029" i="16"/>
  <c r="N7030" i="16"/>
  <c r="N7031" i="16"/>
  <c r="N7032" i="16"/>
  <c r="N7033" i="16"/>
  <c r="N7034" i="16"/>
  <c r="N7035" i="16"/>
  <c r="N7036" i="16"/>
  <c r="N7037" i="16"/>
  <c r="N7038" i="16"/>
  <c r="N7039" i="16"/>
  <c r="N7040" i="16"/>
  <c r="N7041" i="16"/>
  <c r="N7042" i="16"/>
  <c r="N7043" i="16"/>
  <c r="N7044" i="16"/>
  <c r="N7045" i="16"/>
  <c r="N7046" i="16"/>
  <c r="N7047" i="16"/>
  <c r="N7048" i="16"/>
  <c r="N7049" i="16"/>
  <c r="N7050" i="16"/>
  <c r="N7051" i="16"/>
  <c r="N7052" i="16"/>
  <c r="N7053" i="16"/>
  <c r="N7054" i="16"/>
  <c r="N7055" i="16"/>
  <c r="N7056" i="16"/>
  <c r="N7057" i="16"/>
  <c r="N7058" i="16"/>
  <c r="N7059" i="16"/>
  <c r="N7060" i="16"/>
  <c r="N7061" i="16"/>
  <c r="N7062" i="16"/>
  <c r="N7063" i="16"/>
  <c r="N7064" i="16"/>
  <c r="N7065" i="16"/>
  <c r="N7066" i="16"/>
  <c r="N7067" i="16"/>
  <c r="N7068" i="16"/>
  <c r="N7069" i="16"/>
  <c r="N7070" i="16"/>
  <c r="N7071" i="16"/>
  <c r="N7072" i="16"/>
  <c r="N7073" i="16"/>
  <c r="N7074" i="16"/>
  <c r="N7075" i="16"/>
  <c r="N7076" i="16"/>
  <c r="N7077" i="16"/>
  <c r="N7078" i="16"/>
  <c r="N7079" i="16"/>
  <c r="N7080" i="16"/>
  <c r="N7081" i="16"/>
  <c r="N7082" i="16"/>
  <c r="N7083" i="16"/>
  <c r="N7084" i="16"/>
  <c r="N7085" i="16"/>
  <c r="N7086" i="16"/>
  <c r="N7087" i="16"/>
  <c r="N7088" i="16"/>
  <c r="N7089" i="16"/>
  <c r="N7090" i="16"/>
  <c r="N7091" i="16"/>
  <c r="N7092" i="16"/>
  <c r="N7093" i="16"/>
  <c r="N7094" i="16"/>
  <c r="N7095" i="16"/>
  <c r="N7096" i="16"/>
  <c r="N7097" i="16"/>
  <c r="N7098" i="16"/>
  <c r="N7099" i="16"/>
  <c r="N7100" i="16"/>
  <c r="N7101" i="16"/>
  <c r="N7102" i="16"/>
  <c r="N7103" i="16"/>
  <c r="N7104" i="16"/>
  <c r="N7105" i="16"/>
  <c r="N7106" i="16"/>
  <c r="N7107" i="16"/>
  <c r="N7108" i="16"/>
  <c r="N7109" i="16"/>
  <c r="N7110" i="16"/>
  <c r="N7111" i="16"/>
  <c r="N7112" i="16"/>
  <c r="N7113" i="16"/>
  <c r="N7114" i="16"/>
  <c r="N7115" i="16"/>
  <c r="N7116" i="16"/>
  <c r="N7117" i="16"/>
  <c r="N7118" i="16"/>
  <c r="N7119" i="16"/>
  <c r="N7120" i="16"/>
  <c r="N7121" i="16"/>
  <c r="N7122" i="16"/>
  <c r="N7123" i="16"/>
  <c r="N7124" i="16"/>
  <c r="N7125" i="16"/>
  <c r="N7126" i="16"/>
  <c r="N7127" i="16"/>
  <c r="N7128" i="16"/>
  <c r="N7129" i="16"/>
  <c r="N7130" i="16"/>
  <c r="N7131" i="16"/>
  <c r="N7132" i="16"/>
  <c r="N7133" i="16"/>
  <c r="N7134" i="16"/>
  <c r="N7135" i="16"/>
  <c r="N7136" i="16"/>
  <c r="N7137" i="16"/>
  <c r="N7138" i="16"/>
  <c r="N7139" i="16"/>
  <c r="N7140" i="16"/>
  <c r="N7141" i="16"/>
  <c r="N7142" i="16"/>
  <c r="N7143" i="16"/>
  <c r="N7144" i="16"/>
  <c r="N7145" i="16"/>
  <c r="N7146" i="16"/>
  <c r="N7147" i="16"/>
  <c r="N7148" i="16"/>
  <c r="N7149" i="16"/>
  <c r="N7150" i="16"/>
  <c r="N7151" i="16"/>
  <c r="N7152" i="16"/>
  <c r="N7153" i="16"/>
  <c r="N7154" i="16"/>
  <c r="N7155" i="16"/>
  <c r="N7156" i="16"/>
  <c r="N7157" i="16"/>
  <c r="N7158" i="16"/>
  <c r="N7159" i="16"/>
  <c r="N7160" i="16"/>
  <c r="N7161" i="16"/>
  <c r="N7162" i="16"/>
  <c r="N7163" i="16"/>
  <c r="N7164" i="16"/>
  <c r="N7165" i="16"/>
  <c r="N7166" i="16"/>
  <c r="N7167" i="16"/>
  <c r="N7168" i="16"/>
  <c r="N7169" i="16"/>
  <c r="N7170" i="16"/>
  <c r="N7171" i="16"/>
  <c r="N7172" i="16"/>
  <c r="N7173" i="16"/>
  <c r="N7174" i="16"/>
  <c r="N7175" i="16"/>
  <c r="N7176" i="16"/>
  <c r="N7177" i="16"/>
  <c r="N7178" i="16"/>
  <c r="N7179" i="16"/>
  <c r="N7180" i="16"/>
  <c r="N7181" i="16"/>
  <c r="N7182" i="16"/>
  <c r="N7183" i="16"/>
  <c r="N7184" i="16"/>
  <c r="N7185" i="16"/>
  <c r="N7186" i="16"/>
  <c r="N7187" i="16"/>
  <c r="N7188" i="16"/>
  <c r="N7189" i="16"/>
  <c r="N7190" i="16"/>
  <c r="N7191" i="16"/>
  <c r="N7192" i="16"/>
  <c r="N7193" i="16"/>
  <c r="N7194" i="16"/>
  <c r="N7195" i="16"/>
  <c r="N7196" i="16"/>
  <c r="N7197" i="16"/>
  <c r="N7198" i="16"/>
  <c r="N7199" i="16"/>
  <c r="N7200" i="16"/>
  <c r="N7201" i="16"/>
  <c r="N7202" i="16"/>
  <c r="N7203" i="16"/>
  <c r="N7204" i="16"/>
  <c r="N7205" i="16"/>
  <c r="N7206" i="16"/>
  <c r="N7207" i="16"/>
  <c r="N7208" i="16"/>
  <c r="N7209" i="16"/>
  <c r="N7210" i="16"/>
  <c r="N7211" i="16"/>
  <c r="N7212" i="16"/>
  <c r="N7213" i="16"/>
  <c r="N7214" i="16"/>
  <c r="N7215" i="16"/>
  <c r="N7216" i="16"/>
  <c r="N7217" i="16"/>
  <c r="N7218" i="16"/>
  <c r="N7219" i="16"/>
  <c r="N7220" i="16"/>
  <c r="N7221" i="16"/>
  <c r="N7222" i="16"/>
  <c r="N7223" i="16"/>
  <c r="N7224" i="16"/>
  <c r="N7225" i="16"/>
  <c r="N7226" i="16"/>
  <c r="N7227" i="16"/>
  <c r="N7228" i="16"/>
  <c r="N7229" i="16"/>
  <c r="N7230" i="16"/>
  <c r="N7231" i="16"/>
  <c r="N7232" i="16"/>
  <c r="N7233" i="16"/>
  <c r="N7234" i="16"/>
  <c r="N7235" i="16"/>
  <c r="N7236" i="16"/>
  <c r="N7237" i="16"/>
  <c r="N7238" i="16"/>
  <c r="N7239" i="16"/>
  <c r="N7240" i="16"/>
  <c r="N7241" i="16"/>
  <c r="N7242" i="16"/>
  <c r="N7243" i="16"/>
  <c r="N7244" i="16"/>
  <c r="N7245" i="16"/>
  <c r="N7246" i="16"/>
  <c r="N7247" i="16"/>
  <c r="N7248" i="16"/>
  <c r="N7249" i="16"/>
  <c r="N7250" i="16"/>
  <c r="N7251" i="16"/>
  <c r="N7252" i="16"/>
  <c r="N7253" i="16"/>
  <c r="N7254" i="16"/>
  <c r="N7255" i="16"/>
  <c r="N7256" i="16"/>
  <c r="N7257" i="16"/>
  <c r="N7258" i="16"/>
  <c r="N7259" i="16"/>
  <c r="N7260" i="16"/>
  <c r="N7261" i="16"/>
  <c r="N7262" i="16"/>
  <c r="N7263" i="16"/>
  <c r="N7264" i="16"/>
  <c r="N7265" i="16"/>
  <c r="N7266" i="16"/>
  <c r="N7267" i="16"/>
  <c r="N7268" i="16"/>
  <c r="N7269" i="16"/>
  <c r="N7270" i="16"/>
  <c r="N7271" i="16"/>
  <c r="N7272" i="16"/>
  <c r="N7273" i="16"/>
  <c r="N7274" i="16"/>
  <c r="N7275" i="16"/>
  <c r="N7276" i="16"/>
  <c r="N7277" i="16"/>
  <c r="N7278" i="16"/>
  <c r="N7279" i="16"/>
  <c r="N7280" i="16"/>
  <c r="N7281" i="16"/>
  <c r="N7282" i="16"/>
  <c r="N7283" i="16"/>
  <c r="N7284" i="16"/>
  <c r="N7285" i="16"/>
  <c r="N7286" i="16"/>
  <c r="N7287" i="16"/>
  <c r="N7288" i="16"/>
  <c r="N7289" i="16"/>
  <c r="N7290" i="16"/>
  <c r="N7291" i="16"/>
  <c r="N7292" i="16"/>
  <c r="N7293" i="16"/>
  <c r="N7294" i="16"/>
  <c r="N7295" i="16"/>
  <c r="N7296" i="16"/>
  <c r="N7297" i="16"/>
  <c r="N7298" i="16"/>
  <c r="N7299" i="16"/>
  <c r="N7300" i="16"/>
  <c r="N7301" i="16"/>
  <c r="N7302" i="16"/>
  <c r="N7303" i="16"/>
  <c r="N7304" i="16"/>
  <c r="N7305" i="16"/>
  <c r="N7306" i="16"/>
  <c r="N7307" i="16"/>
  <c r="N7308" i="16"/>
  <c r="N7309" i="16"/>
  <c r="N7310" i="16"/>
  <c r="N7311" i="16"/>
  <c r="N7312" i="16"/>
  <c r="N7313" i="16"/>
  <c r="N7314" i="16"/>
  <c r="N7315" i="16"/>
  <c r="N7316" i="16"/>
  <c r="N7317" i="16"/>
  <c r="N7318" i="16"/>
  <c r="N7319" i="16"/>
  <c r="N7320" i="16"/>
  <c r="N7321" i="16"/>
  <c r="N7322" i="16"/>
  <c r="N7323" i="16"/>
  <c r="N7324" i="16"/>
  <c r="N7325" i="16"/>
  <c r="N7326" i="16"/>
  <c r="N7327" i="16"/>
  <c r="N7328" i="16"/>
  <c r="N7329" i="16"/>
  <c r="N7330" i="16"/>
  <c r="N7331" i="16"/>
  <c r="N7332" i="16"/>
  <c r="N7333" i="16"/>
  <c r="N7334" i="16"/>
  <c r="N7335" i="16"/>
  <c r="N7336" i="16"/>
  <c r="N7337" i="16"/>
  <c r="N7338" i="16"/>
  <c r="N7339" i="16"/>
  <c r="N7340" i="16"/>
  <c r="N7341" i="16"/>
  <c r="N7342" i="16"/>
  <c r="N7343" i="16"/>
  <c r="N7344" i="16"/>
  <c r="N7345" i="16"/>
  <c r="N7346" i="16"/>
  <c r="N7347" i="16"/>
  <c r="N7348" i="16"/>
  <c r="N7349" i="16"/>
  <c r="N7350" i="16"/>
  <c r="N7351" i="16"/>
  <c r="N7352" i="16"/>
  <c r="N7353" i="16"/>
  <c r="N7354" i="16"/>
  <c r="N7355" i="16"/>
  <c r="N7356" i="16"/>
  <c r="N7357" i="16"/>
  <c r="N7358" i="16"/>
  <c r="N7359" i="16"/>
  <c r="N7360" i="16"/>
  <c r="N7361" i="16"/>
  <c r="N7362" i="16"/>
  <c r="N7363" i="16"/>
  <c r="N7364" i="16"/>
  <c r="N7365" i="16"/>
  <c r="N7366" i="16"/>
  <c r="N7367" i="16"/>
  <c r="N7368" i="16"/>
  <c r="N7369" i="16"/>
  <c r="N7370" i="16"/>
  <c r="N7371" i="16"/>
  <c r="N7372" i="16"/>
  <c r="N7373" i="16"/>
  <c r="N7374" i="16"/>
  <c r="N7375" i="16"/>
  <c r="N7376" i="16"/>
  <c r="N7377" i="16"/>
  <c r="N7378" i="16"/>
  <c r="N7379" i="16"/>
  <c r="N7380" i="16"/>
  <c r="N7381" i="16"/>
  <c r="N7382" i="16"/>
  <c r="N7383" i="16"/>
  <c r="N7384" i="16"/>
  <c r="N7385" i="16"/>
  <c r="N7386" i="16"/>
  <c r="N7387" i="16"/>
  <c r="N7388" i="16"/>
  <c r="N7389" i="16"/>
  <c r="N7390" i="16"/>
  <c r="N7391" i="16"/>
  <c r="N7392" i="16"/>
  <c r="N7393" i="16"/>
  <c r="N7394" i="16"/>
  <c r="N7395" i="16"/>
  <c r="N7396" i="16"/>
  <c r="N7397" i="16"/>
  <c r="N7398" i="16"/>
  <c r="N7399" i="16"/>
  <c r="N7400" i="16"/>
  <c r="N7401" i="16"/>
  <c r="N7402" i="16"/>
  <c r="N7403" i="16"/>
  <c r="N7404" i="16"/>
  <c r="N7405" i="16"/>
  <c r="N7406" i="16"/>
  <c r="N7407" i="16"/>
  <c r="N7408" i="16"/>
  <c r="N7409" i="16"/>
  <c r="N7410" i="16"/>
  <c r="N7411" i="16"/>
  <c r="N7412" i="16"/>
  <c r="N7413" i="16"/>
  <c r="N7414" i="16"/>
  <c r="N7415" i="16"/>
  <c r="N7416" i="16"/>
  <c r="N7417" i="16"/>
  <c r="N7418" i="16"/>
  <c r="N7419" i="16"/>
  <c r="N7420" i="16"/>
  <c r="N7421" i="16"/>
  <c r="N7422" i="16"/>
  <c r="N7423" i="16"/>
  <c r="N7424" i="16"/>
  <c r="N7425" i="16"/>
  <c r="N7426" i="16"/>
  <c r="N7427" i="16"/>
  <c r="N7428" i="16"/>
  <c r="N7429" i="16"/>
  <c r="N7430" i="16"/>
  <c r="N7431" i="16"/>
  <c r="N7432" i="16"/>
  <c r="N7433" i="16"/>
  <c r="N7434" i="16"/>
  <c r="N7435" i="16"/>
  <c r="N7436" i="16"/>
  <c r="N7437" i="16"/>
  <c r="N7438" i="16"/>
  <c r="N7439" i="16"/>
  <c r="N7440" i="16"/>
  <c r="N7441" i="16"/>
  <c r="N7442" i="16"/>
  <c r="N7443" i="16"/>
  <c r="N7444" i="16"/>
  <c r="N7445" i="16"/>
  <c r="N7446" i="16"/>
  <c r="N7447" i="16"/>
  <c r="N7448" i="16"/>
  <c r="N7449" i="16"/>
  <c r="N7450" i="16"/>
  <c r="N7451" i="16"/>
  <c r="N7452" i="16"/>
  <c r="N7453" i="16"/>
  <c r="N7454" i="16"/>
  <c r="N7455" i="16"/>
  <c r="N7456" i="16"/>
  <c r="N7457" i="16"/>
  <c r="N7458" i="16"/>
  <c r="N7459" i="16"/>
  <c r="N7460" i="16"/>
  <c r="N7461" i="16"/>
  <c r="N7462" i="16"/>
  <c r="N7463" i="16"/>
  <c r="N7464" i="16"/>
  <c r="N7465" i="16"/>
  <c r="N7466" i="16"/>
  <c r="N7467" i="16"/>
  <c r="N7468" i="16"/>
  <c r="N7469" i="16"/>
  <c r="N7470" i="16"/>
  <c r="N7471" i="16"/>
  <c r="N7472" i="16"/>
  <c r="N7473" i="16"/>
  <c r="N7474" i="16"/>
  <c r="N7475" i="16"/>
  <c r="N7476" i="16"/>
  <c r="N7477" i="16"/>
  <c r="N7478" i="16"/>
  <c r="N7479" i="16"/>
  <c r="N7480" i="16"/>
  <c r="N7481" i="16"/>
  <c r="N7482" i="16"/>
  <c r="N7483" i="16"/>
  <c r="N7484" i="16"/>
  <c r="N7485" i="16"/>
  <c r="N7486" i="16"/>
  <c r="N7487" i="16"/>
  <c r="N7488" i="16"/>
  <c r="N7489" i="16"/>
  <c r="N7490" i="16"/>
  <c r="N7491" i="16"/>
  <c r="N7492" i="16"/>
  <c r="N7493" i="16"/>
  <c r="N7494" i="16"/>
  <c r="N7495" i="16"/>
  <c r="N7496" i="16"/>
  <c r="N7497" i="16"/>
  <c r="N7498" i="16"/>
  <c r="N7499" i="16"/>
  <c r="N7500" i="16"/>
  <c r="N7501" i="16"/>
  <c r="N7502" i="16"/>
  <c r="N7503" i="16"/>
  <c r="N7504" i="16"/>
  <c r="N7505" i="16"/>
  <c r="N7506" i="16"/>
  <c r="N7507" i="16"/>
  <c r="N7508" i="16"/>
  <c r="N7509" i="16"/>
  <c r="N7510" i="16"/>
  <c r="N7511" i="16"/>
  <c r="N7512" i="16"/>
  <c r="N7513" i="16"/>
  <c r="N7514" i="16"/>
  <c r="N7515" i="16"/>
  <c r="N7516" i="16"/>
  <c r="N7517" i="16"/>
  <c r="N7518" i="16"/>
  <c r="N7519" i="16"/>
  <c r="N7520" i="16"/>
  <c r="N7521" i="16"/>
  <c r="N7522" i="16"/>
  <c r="N7523" i="16"/>
  <c r="N7524" i="16"/>
  <c r="N7525" i="16"/>
  <c r="N7526" i="16"/>
  <c r="N7527" i="16"/>
  <c r="N7528" i="16"/>
  <c r="N7529" i="16"/>
  <c r="N7530" i="16"/>
  <c r="N7531" i="16"/>
  <c r="N7532" i="16"/>
  <c r="N7533" i="16"/>
  <c r="N7534" i="16"/>
  <c r="N7535" i="16"/>
  <c r="N7536" i="16"/>
  <c r="N7537" i="16"/>
  <c r="N7538" i="16"/>
  <c r="N7539" i="16"/>
  <c r="N7540" i="16"/>
  <c r="N7541" i="16"/>
  <c r="N7542" i="16"/>
  <c r="N7543" i="16"/>
  <c r="N7544" i="16"/>
  <c r="N7545" i="16"/>
  <c r="N7546" i="16"/>
  <c r="N7547" i="16"/>
  <c r="N7548" i="16"/>
  <c r="N7549" i="16"/>
  <c r="N7550" i="16"/>
  <c r="N7551" i="16"/>
  <c r="N7552" i="16"/>
  <c r="N7553" i="16"/>
  <c r="N7554" i="16"/>
  <c r="N7555" i="16"/>
  <c r="N7556" i="16"/>
  <c r="N7557" i="16"/>
  <c r="N7558" i="16"/>
  <c r="N7559" i="16"/>
  <c r="N7560" i="16"/>
  <c r="N7561" i="16"/>
  <c r="N7562" i="16"/>
  <c r="N7563" i="16"/>
  <c r="N7564" i="16"/>
  <c r="N7565" i="16"/>
  <c r="N7566" i="16"/>
  <c r="N7567" i="16"/>
  <c r="N7568" i="16"/>
  <c r="N7569" i="16"/>
  <c r="N7570" i="16"/>
  <c r="N7571" i="16"/>
  <c r="N7572" i="16"/>
  <c r="N7573" i="16"/>
  <c r="N7574" i="16"/>
  <c r="N7575" i="16"/>
  <c r="N7576" i="16"/>
  <c r="N7577" i="16"/>
  <c r="N7578" i="16"/>
  <c r="N7579" i="16"/>
  <c r="N7580" i="16"/>
  <c r="N7581" i="16"/>
  <c r="N7582" i="16"/>
  <c r="N7583" i="16"/>
  <c r="N7584" i="16"/>
  <c r="N7585" i="16"/>
  <c r="N7586" i="16"/>
  <c r="N7587" i="16"/>
  <c r="N7588" i="16"/>
  <c r="N7589" i="16"/>
  <c r="N7590" i="16"/>
  <c r="N7591" i="16"/>
  <c r="N7592" i="16"/>
  <c r="N7593" i="16"/>
  <c r="N7594" i="16"/>
  <c r="N7595" i="16"/>
  <c r="N7596" i="16"/>
  <c r="N7597" i="16"/>
  <c r="N7598" i="16"/>
  <c r="N7599" i="16"/>
  <c r="N7600" i="16"/>
  <c r="N7601" i="16"/>
  <c r="N7602" i="16"/>
  <c r="N7603" i="16"/>
  <c r="N7604" i="16"/>
  <c r="N7605" i="16"/>
  <c r="N7606" i="16"/>
  <c r="N7607" i="16"/>
  <c r="N7608" i="16"/>
  <c r="N7609" i="16"/>
  <c r="N7610" i="16"/>
  <c r="N7611" i="16"/>
  <c r="N7612" i="16"/>
  <c r="N7613" i="16"/>
  <c r="N7614" i="16"/>
  <c r="N7615" i="16"/>
  <c r="N7616" i="16"/>
  <c r="N7617" i="16"/>
  <c r="N7618" i="16"/>
  <c r="N7619" i="16"/>
  <c r="N7620" i="16"/>
  <c r="N7621" i="16"/>
  <c r="N7622" i="16"/>
  <c r="N7623" i="16"/>
  <c r="N7624" i="16"/>
  <c r="N7625" i="16"/>
  <c r="N7626" i="16"/>
  <c r="N7627" i="16"/>
  <c r="N7628" i="16"/>
  <c r="N7629" i="16"/>
  <c r="N7630" i="16"/>
  <c r="N7631" i="16"/>
  <c r="N7632" i="16"/>
  <c r="N7633" i="16"/>
  <c r="N7634" i="16"/>
  <c r="N7635" i="16"/>
  <c r="N7636" i="16"/>
  <c r="N7637" i="16"/>
  <c r="N7638" i="16"/>
  <c r="N7639" i="16"/>
  <c r="N7640" i="16"/>
  <c r="N7641" i="16"/>
  <c r="N7642" i="16"/>
  <c r="N7643" i="16"/>
  <c r="N7644" i="16"/>
  <c r="N7645" i="16"/>
  <c r="N7646" i="16"/>
  <c r="N7647" i="16"/>
  <c r="N7648" i="16"/>
  <c r="N7649" i="16"/>
  <c r="N7650" i="16"/>
  <c r="N7651" i="16"/>
  <c r="N7652" i="16"/>
  <c r="N7653" i="16"/>
  <c r="N7654" i="16"/>
  <c r="N7655" i="16"/>
  <c r="N7656" i="16"/>
  <c r="N7657" i="16"/>
  <c r="N7658" i="16"/>
  <c r="N7659" i="16"/>
  <c r="N7660" i="16"/>
  <c r="N7661" i="16"/>
  <c r="N7662" i="16"/>
  <c r="N7663" i="16"/>
  <c r="N7664" i="16"/>
  <c r="N7665" i="16"/>
  <c r="N7666" i="16"/>
  <c r="N7667" i="16"/>
  <c r="N7668" i="16"/>
  <c r="N7669" i="16"/>
  <c r="N7670" i="16"/>
  <c r="N7671" i="16"/>
  <c r="N7672" i="16"/>
  <c r="N7673" i="16"/>
  <c r="N7674" i="16"/>
  <c r="N7675" i="16"/>
  <c r="N7676" i="16"/>
  <c r="N7677" i="16"/>
  <c r="N7678" i="16"/>
  <c r="N7679" i="16"/>
  <c r="N7680" i="16"/>
  <c r="N7681" i="16"/>
  <c r="N7682" i="16"/>
  <c r="N7683" i="16"/>
  <c r="N7684" i="16"/>
  <c r="N7685" i="16"/>
  <c r="N7686" i="16"/>
  <c r="N7687" i="16"/>
  <c r="N7688" i="16"/>
  <c r="N7689" i="16"/>
  <c r="N7690" i="16"/>
  <c r="N7691" i="16"/>
  <c r="N7692" i="16"/>
  <c r="N7693" i="16"/>
  <c r="N7694" i="16"/>
  <c r="N7695" i="16"/>
  <c r="N7696" i="16"/>
  <c r="N7697" i="16"/>
  <c r="N7698" i="16"/>
  <c r="N7699" i="16"/>
  <c r="N7700" i="16"/>
  <c r="N7701" i="16"/>
  <c r="N7702" i="16"/>
  <c r="N7703" i="16"/>
  <c r="N7704" i="16"/>
  <c r="N7705" i="16"/>
  <c r="N7706" i="16"/>
  <c r="N7707" i="16"/>
  <c r="N7708" i="16"/>
  <c r="N7709" i="16"/>
  <c r="N7710" i="16"/>
  <c r="N7711" i="16"/>
  <c r="N7712" i="16"/>
  <c r="N7713" i="16"/>
  <c r="N7714" i="16"/>
  <c r="N7715" i="16"/>
  <c r="N7716" i="16"/>
  <c r="N7717" i="16"/>
  <c r="N7718" i="16"/>
  <c r="N7719" i="16"/>
  <c r="N7720" i="16"/>
  <c r="N7721" i="16"/>
  <c r="N7722" i="16"/>
  <c r="N7723" i="16"/>
  <c r="N7724" i="16"/>
  <c r="N7725" i="16"/>
  <c r="N7726" i="16"/>
  <c r="N7727" i="16"/>
  <c r="N7728" i="16"/>
  <c r="N7729" i="16"/>
  <c r="N7730" i="16"/>
  <c r="N7731" i="16"/>
  <c r="N7732" i="16"/>
  <c r="N7733" i="16"/>
  <c r="N7734" i="16"/>
  <c r="N7735" i="16"/>
  <c r="N7736" i="16"/>
  <c r="N7737" i="16"/>
  <c r="N7738" i="16"/>
  <c r="N7739" i="16"/>
  <c r="N7740" i="16"/>
  <c r="N7741" i="16"/>
  <c r="N7742" i="16"/>
  <c r="N7743" i="16"/>
  <c r="N7744" i="16"/>
  <c r="N7745" i="16"/>
  <c r="N7746" i="16"/>
  <c r="N7747" i="16"/>
  <c r="N7748" i="16"/>
  <c r="N7749" i="16"/>
  <c r="N7750" i="16"/>
  <c r="N7751" i="16"/>
  <c r="N7752" i="16"/>
  <c r="N7753" i="16"/>
  <c r="N7754" i="16"/>
  <c r="N7755" i="16"/>
  <c r="N7756" i="16"/>
  <c r="N7757" i="16"/>
  <c r="N7758" i="16"/>
  <c r="N7759" i="16"/>
  <c r="N7760" i="16"/>
  <c r="N7761" i="16"/>
  <c r="N7762" i="16"/>
  <c r="N7763" i="16"/>
  <c r="N7764" i="16"/>
  <c r="N7765" i="16"/>
  <c r="N7766" i="16"/>
  <c r="N7767" i="16"/>
  <c r="N7768" i="16"/>
  <c r="N7769" i="16"/>
  <c r="N7770" i="16"/>
  <c r="N7771" i="16"/>
  <c r="N7772" i="16"/>
  <c r="N7773" i="16"/>
  <c r="N7774" i="16"/>
  <c r="N7775" i="16"/>
  <c r="N7776" i="16"/>
  <c r="N7777" i="16"/>
  <c r="N7778" i="16"/>
  <c r="N7779" i="16"/>
  <c r="N7780" i="16"/>
  <c r="N7781" i="16"/>
  <c r="N7782" i="16"/>
  <c r="N7783" i="16"/>
  <c r="N7784" i="16"/>
  <c r="N7785" i="16"/>
  <c r="N7786" i="16"/>
  <c r="N7787" i="16"/>
  <c r="N7788" i="16"/>
  <c r="N7789" i="16"/>
  <c r="N7790" i="16"/>
  <c r="N7791" i="16"/>
  <c r="N7792" i="16"/>
  <c r="N7793" i="16"/>
  <c r="N7794" i="16"/>
  <c r="N7795" i="16"/>
  <c r="N7796" i="16"/>
  <c r="N7797" i="16"/>
  <c r="N7798" i="16"/>
  <c r="N7799" i="16"/>
  <c r="N7800" i="16"/>
  <c r="N7801" i="16"/>
  <c r="N7802" i="16"/>
  <c r="N7803" i="16"/>
  <c r="N7804" i="16"/>
  <c r="N7805" i="16"/>
  <c r="N7806" i="16"/>
  <c r="N7807" i="16"/>
  <c r="N7808" i="16"/>
  <c r="N7809" i="16"/>
  <c r="N7810" i="16"/>
  <c r="N7811" i="16"/>
  <c r="N7812" i="16"/>
  <c r="N7813" i="16"/>
  <c r="N7814" i="16"/>
  <c r="N7815" i="16"/>
  <c r="N7816" i="16"/>
  <c r="N7817" i="16"/>
  <c r="N7818" i="16"/>
  <c r="N7819" i="16"/>
  <c r="N7820" i="16"/>
  <c r="N7821" i="16"/>
  <c r="N7822" i="16"/>
  <c r="N7823" i="16"/>
  <c r="N7824" i="16"/>
  <c r="N7825" i="16"/>
  <c r="N7826" i="16"/>
  <c r="N7827" i="16"/>
  <c r="N7828" i="16"/>
  <c r="N7829" i="16"/>
  <c r="N7830" i="16"/>
  <c r="N7831" i="16"/>
  <c r="N7832" i="16"/>
  <c r="N7833" i="16"/>
  <c r="N7834" i="16"/>
  <c r="N7835" i="16"/>
  <c r="N7836" i="16"/>
  <c r="N7837" i="16"/>
  <c r="N7838" i="16"/>
  <c r="N7839" i="16"/>
  <c r="N7840" i="16"/>
  <c r="N7841" i="16"/>
  <c r="N7842" i="16"/>
  <c r="N7843" i="16"/>
  <c r="N7844" i="16"/>
  <c r="N7845" i="16"/>
  <c r="N7846" i="16"/>
  <c r="N7847" i="16"/>
  <c r="N7848" i="16"/>
  <c r="N7849" i="16"/>
  <c r="N7850" i="16"/>
  <c r="N7851" i="16"/>
  <c r="N7852" i="16"/>
  <c r="N7853" i="16"/>
  <c r="N7854" i="16"/>
  <c r="N7855" i="16"/>
  <c r="N7856" i="16"/>
  <c r="N7857" i="16"/>
  <c r="N7858" i="16"/>
  <c r="N7859" i="16"/>
  <c r="N7860" i="16"/>
  <c r="N7861" i="16"/>
  <c r="N7862" i="16"/>
  <c r="N7863" i="16"/>
  <c r="N7864" i="16"/>
  <c r="N7865" i="16"/>
  <c r="N7866" i="16"/>
  <c r="N7867" i="16"/>
  <c r="N7868" i="16"/>
  <c r="N7869" i="16"/>
  <c r="N7870" i="16"/>
  <c r="N7871" i="16"/>
  <c r="N7872" i="16"/>
  <c r="N7873" i="16"/>
  <c r="N7874" i="16"/>
  <c r="N7875" i="16"/>
  <c r="N7876" i="16"/>
  <c r="N7877" i="16"/>
  <c r="N7878" i="16"/>
  <c r="N7879" i="16"/>
  <c r="N7880" i="16"/>
  <c r="N7881" i="16"/>
  <c r="N7882" i="16"/>
  <c r="N7883" i="16"/>
  <c r="N7884" i="16"/>
  <c r="N7885" i="16"/>
  <c r="N7886" i="16"/>
  <c r="N7887" i="16"/>
  <c r="N7888" i="16"/>
  <c r="N7889" i="16"/>
  <c r="N7890" i="16"/>
  <c r="N7891" i="16"/>
  <c r="N7892" i="16"/>
  <c r="N7893" i="16"/>
  <c r="N7894" i="16"/>
  <c r="N7895" i="16"/>
  <c r="N7896" i="16"/>
  <c r="N7897" i="16"/>
  <c r="N7898" i="16"/>
  <c r="N7899" i="16"/>
  <c r="N7900" i="16"/>
  <c r="N7901" i="16"/>
  <c r="N7902" i="16"/>
  <c r="N7903" i="16"/>
  <c r="N7904" i="16"/>
  <c r="N7905" i="16"/>
  <c r="N7906" i="16"/>
  <c r="N7907" i="16"/>
  <c r="N7908" i="16"/>
  <c r="N7909" i="16"/>
  <c r="N7910" i="16"/>
  <c r="N7911" i="16"/>
  <c r="N7912" i="16"/>
  <c r="N7913" i="16"/>
  <c r="N7914" i="16"/>
  <c r="N7915" i="16"/>
  <c r="N7916" i="16"/>
  <c r="N7917" i="16"/>
  <c r="N7918" i="16"/>
  <c r="N7919" i="16"/>
  <c r="N7920" i="16"/>
  <c r="N7921" i="16"/>
  <c r="N7922" i="16"/>
  <c r="N7923" i="16"/>
  <c r="N7924" i="16"/>
  <c r="N7925" i="16"/>
  <c r="N7926" i="16"/>
  <c r="N7927" i="16"/>
  <c r="N7928" i="16"/>
  <c r="N7929" i="16"/>
  <c r="N7930" i="16"/>
  <c r="N7931" i="16"/>
  <c r="N7932" i="16"/>
  <c r="N7933" i="16"/>
  <c r="N7934" i="16"/>
  <c r="N7935" i="16"/>
  <c r="N7936" i="16"/>
  <c r="N7937" i="16"/>
  <c r="N7938" i="16"/>
  <c r="N7939" i="16"/>
  <c r="N7940" i="16"/>
  <c r="N7941" i="16"/>
  <c r="N7942" i="16"/>
  <c r="N7943" i="16"/>
  <c r="N7944" i="16"/>
  <c r="N7945" i="16"/>
  <c r="N7946" i="16"/>
  <c r="N7947" i="16"/>
  <c r="N7948" i="16"/>
  <c r="N7949" i="16"/>
  <c r="N7950" i="16"/>
  <c r="N7951" i="16"/>
  <c r="N7952" i="16"/>
  <c r="N7953" i="16"/>
  <c r="N7954" i="16"/>
  <c r="N7955" i="16"/>
  <c r="N7956" i="16"/>
  <c r="N7957" i="16"/>
  <c r="N7958" i="16"/>
  <c r="N7959" i="16"/>
  <c r="N7960" i="16"/>
  <c r="N7961" i="16"/>
  <c r="N7962" i="16"/>
  <c r="N7963" i="16"/>
  <c r="N7964" i="16"/>
  <c r="N7965" i="16"/>
  <c r="N7966" i="16"/>
  <c r="N7967" i="16"/>
  <c r="N7968" i="16"/>
  <c r="N7969" i="16"/>
  <c r="N7970" i="16"/>
  <c r="N7971" i="16"/>
  <c r="N7972" i="16"/>
  <c r="N7973" i="16"/>
  <c r="N7974" i="16"/>
  <c r="N7975" i="16"/>
  <c r="N7976" i="16"/>
  <c r="N7977" i="16"/>
  <c r="N7978" i="16"/>
  <c r="N7979" i="16"/>
  <c r="N7980" i="16"/>
  <c r="N7981" i="16"/>
  <c r="N7982" i="16"/>
  <c r="N7983" i="16"/>
  <c r="N7984" i="16"/>
  <c r="N7985" i="16"/>
  <c r="N7986" i="16"/>
  <c r="N7987" i="16"/>
  <c r="N7988" i="16"/>
  <c r="N7989" i="16"/>
  <c r="N7990" i="16"/>
  <c r="N7991" i="16"/>
  <c r="N7992" i="16"/>
  <c r="N7993" i="16"/>
  <c r="N7994" i="16"/>
  <c r="N7995" i="16"/>
  <c r="N7996" i="16"/>
  <c r="N7997" i="16"/>
  <c r="N7998" i="16"/>
  <c r="N7999" i="16"/>
  <c r="N8000" i="16"/>
  <c r="N8001" i="16"/>
  <c r="N8002" i="16"/>
  <c r="N8003" i="16"/>
  <c r="N8004" i="16"/>
  <c r="N8005" i="16"/>
  <c r="N8006" i="16"/>
  <c r="N8007" i="16"/>
  <c r="N8008" i="16"/>
  <c r="N8009" i="16"/>
  <c r="N8010" i="16"/>
  <c r="N8011" i="16"/>
  <c r="N8012" i="16"/>
  <c r="N8013" i="16"/>
  <c r="N8014" i="16"/>
  <c r="N8015" i="16"/>
  <c r="N8016" i="16"/>
  <c r="N8017" i="16"/>
  <c r="N8018" i="16"/>
  <c r="N8019" i="16"/>
  <c r="N8020" i="16"/>
  <c r="N8021" i="16"/>
  <c r="N8022" i="16"/>
  <c r="N8023" i="16"/>
  <c r="N8024" i="16"/>
  <c r="N8025" i="16"/>
  <c r="N8026" i="16"/>
  <c r="N8027" i="16"/>
  <c r="N8028" i="16"/>
  <c r="N8029" i="16"/>
  <c r="N8030" i="16"/>
  <c r="N8031" i="16"/>
  <c r="N8032" i="16"/>
  <c r="N8033" i="16"/>
  <c r="N8034" i="16"/>
  <c r="N8035" i="16"/>
  <c r="N8036" i="16"/>
  <c r="N8037" i="16"/>
  <c r="N8038" i="16"/>
  <c r="N8039" i="16"/>
  <c r="N8040" i="16"/>
  <c r="N8041" i="16"/>
  <c r="N8042" i="16"/>
  <c r="N8043" i="16"/>
  <c r="N8044" i="16"/>
  <c r="N8045" i="16"/>
  <c r="N8046" i="16"/>
  <c r="N8047" i="16"/>
  <c r="N8048" i="16"/>
  <c r="N8049" i="16"/>
  <c r="N8050" i="16"/>
  <c r="N8051" i="16"/>
  <c r="N8052" i="16"/>
  <c r="N8053" i="16"/>
  <c r="N8054" i="16"/>
  <c r="N8055" i="16"/>
  <c r="N8056" i="16"/>
  <c r="N8057" i="16"/>
  <c r="N8058" i="16"/>
  <c r="N8059" i="16"/>
  <c r="N8060" i="16"/>
  <c r="N8061" i="16"/>
  <c r="N8062" i="16"/>
  <c r="N8063" i="16"/>
  <c r="N8064" i="16"/>
  <c r="N8065" i="16"/>
  <c r="N8066" i="16"/>
  <c r="N8067" i="16"/>
  <c r="N8068" i="16"/>
  <c r="N8069" i="16"/>
  <c r="N8070" i="16"/>
  <c r="N8071" i="16"/>
  <c r="N8072" i="16"/>
  <c r="N8073" i="16"/>
  <c r="N8074" i="16"/>
  <c r="N8075" i="16"/>
  <c r="N8076" i="16"/>
  <c r="N8077" i="16"/>
  <c r="N8078" i="16"/>
  <c r="N8079" i="16"/>
  <c r="N8080" i="16"/>
  <c r="N8081" i="16"/>
  <c r="N8082" i="16"/>
  <c r="N8083" i="16"/>
  <c r="N8084" i="16"/>
  <c r="N8085" i="16"/>
  <c r="N8086" i="16"/>
  <c r="N8087" i="16"/>
  <c r="N8088" i="16"/>
  <c r="N8089" i="16"/>
  <c r="N8090" i="16"/>
  <c r="N8091" i="16"/>
  <c r="N8092" i="16"/>
  <c r="N8093" i="16"/>
  <c r="N8094" i="16"/>
  <c r="N8095" i="16"/>
  <c r="N8096" i="16"/>
  <c r="N8097" i="16"/>
  <c r="N8098" i="16"/>
  <c r="N8099" i="16"/>
  <c r="N8100" i="16"/>
  <c r="N8101" i="16"/>
  <c r="N8102" i="16"/>
  <c r="N8103" i="16"/>
  <c r="N8104" i="16"/>
  <c r="N8105" i="16"/>
  <c r="N8106" i="16"/>
  <c r="N8107" i="16"/>
  <c r="N8108" i="16"/>
  <c r="N8109" i="16"/>
  <c r="N8110" i="16"/>
  <c r="N8111" i="16"/>
  <c r="N8112" i="16"/>
  <c r="N8113" i="16"/>
  <c r="N8114" i="16"/>
  <c r="N8115" i="16"/>
  <c r="N8116" i="16"/>
  <c r="N8117" i="16"/>
  <c r="N8118" i="16"/>
  <c r="N8119" i="16"/>
  <c r="N8120" i="16"/>
  <c r="N8121" i="16"/>
  <c r="N8122" i="16"/>
  <c r="N8123" i="16"/>
  <c r="N8124" i="16"/>
  <c r="N8125" i="16"/>
  <c r="N8126" i="16"/>
  <c r="N8127" i="16"/>
  <c r="N8128" i="16"/>
  <c r="N8129" i="16"/>
  <c r="N8130" i="16"/>
  <c r="N8131" i="16"/>
  <c r="N8132" i="16"/>
  <c r="N8133" i="16"/>
  <c r="N8134" i="16"/>
  <c r="N8135" i="16"/>
  <c r="N8136" i="16"/>
  <c r="N8137" i="16"/>
  <c r="N8138" i="16"/>
  <c r="N8139" i="16"/>
  <c r="N8140" i="16"/>
  <c r="N8141" i="16"/>
  <c r="N8142" i="16"/>
  <c r="N8143" i="16"/>
  <c r="N8144" i="16"/>
  <c r="N8145" i="16"/>
  <c r="N8146" i="16"/>
  <c r="N8147" i="16"/>
  <c r="N8148" i="16"/>
  <c r="N8149" i="16"/>
  <c r="N8150" i="16"/>
  <c r="N8151" i="16"/>
  <c r="N8152" i="16"/>
  <c r="N8153" i="16"/>
  <c r="N8154" i="16"/>
  <c r="N8155" i="16"/>
  <c r="N8156" i="16"/>
  <c r="N8157" i="16"/>
  <c r="N8158" i="16"/>
  <c r="N8159" i="16"/>
  <c r="N8160" i="16"/>
  <c r="N8161" i="16"/>
  <c r="N8162" i="16"/>
  <c r="N8163" i="16"/>
  <c r="N8164" i="16"/>
  <c r="N8165" i="16"/>
  <c r="N8166" i="16"/>
  <c r="N8167" i="16"/>
  <c r="N8168" i="16"/>
  <c r="N8169" i="16"/>
  <c r="N8170" i="16"/>
  <c r="N8171" i="16"/>
  <c r="N8172" i="16"/>
  <c r="N8173" i="16"/>
  <c r="N8174" i="16"/>
  <c r="N8175" i="16"/>
  <c r="N8176" i="16"/>
  <c r="N8177" i="16"/>
  <c r="N8178" i="16"/>
  <c r="N8179" i="16"/>
  <c r="N8180" i="16"/>
  <c r="N8181" i="16"/>
  <c r="N8182" i="16"/>
  <c r="N8183" i="16"/>
  <c r="N8184" i="16"/>
  <c r="N8185" i="16"/>
  <c r="N8186" i="16"/>
  <c r="N8187" i="16"/>
  <c r="N8188" i="16"/>
  <c r="N8189" i="16"/>
  <c r="N8190" i="16"/>
  <c r="N8191" i="16"/>
  <c r="N8192" i="16"/>
  <c r="N8193" i="16"/>
  <c r="N8194" i="16"/>
  <c r="N8195" i="16"/>
  <c r="N8196" i="16"/>
  <c r="N8197" i="16"/>
  <c r="N8198" i="16"/>
  <c r="N8199" i="16"/>
  <c r="N8200" i="16"/>
  <c r="N8201" i="16"/>
  <c r="N8202" i="16"/>
  <c r="N8203" i="16"/>
  <c r="N8204" i="16"/>
  <c r="N8205" i="16"/>
  <c r="N8206" i="16"/>
  <c r="N8207" i="16"/>
  <c r="N8208" i="16"/>
  <c r="N8209" i="16"/>
  <c r="N8210" i="16"/>
  <c r="N8211" i="16"/>
  <c r="N8212" i="16"/>
  <c r="N8213" i="16"/>
  <c r="N8214" i="16"/>
  <c r="N8215" i="16"/>
  <c r="N8216" i="16"/>
  <c r="N8217" i="16"/>
  <c r="N8218" i="16"/>
  <c r="N8219" i="16"/>
  <c r="N8220" i="16"/>
  <c r="N8221" i="16"/>
  <c r="N8222" i="16"/>
  <c r="N8223" i="16"/>
  <c r="N8224" i="16"/>
  <c r="N8225" i="16"/>
  <c r="N8226" i="16"/>
  <c r="N8227" i="16"/>
  <c r="N8228" i="16"/>
  <c r="N8229" i="16"/>
  <c r="N8230" i="16"/>
  <c r="N8231" i="16"/>
  <c r="N8232" i="16"/>
  <c r="N8233" i="16"/>
  <c r="N8234" i="16"/>
  <c r="N8235" i="16"/>
  <c r="N8236" i="16"/>
  <c r="N8237" i="16"/>
  <c r="N8238" i="16"/>
  <c r="N8239" i="16"/>
  <c r="N8240" i="16"/>
  <c r="N8241" i="16"/>
  <c r="N8242" i="16"/>
  <c r="N8243" i="16"/>
  <c r="N8244" i="16"/>
  <c r="N8245" i="16"/>
  <c r="N8246" i="16"/>
  <c r="N8247" i="16"/>
  <c r="N8248" i="16"/>
  <c r="N8249" i="16"/>
  <c r="N8250" i="16"/>
  <c r="N8251" i="16"/>
  <c r="N8252" i="16"/>
  <c r="N8253" i="16"/>
  <c r="N8254" i="16"/>
  <c r="N8255" i="16"/>
  <c r="N8256" i="16"/>
  <c r="N8257" i="16"/>
  <c r="N8258" i="16"/>
  <c r="N8259" i="16"/>
  <c r="N8260" i="16"/>
  <c r="N8261" i="16"/>
  <c r="N8262" i="16"/>
  <c r="N8263" i="16"/>
  <c r="N8264" i="16"/>
  <c r="N8265" i="16"/>
  <c r="N8266" i="16"/>
  <c r="N8267" i="16"/>
  <c r="N8268" i="16"/>
  <c r="N8269" i="16"/>
  <c r="N8270" i="16"/>
  <c r="N8271" i="16"/>
  <c r="N8272" i="16"/>
  <c r="N8273" i="16"/>
  <c r="N8274" i="16"/>
  <c r="N8275" i="16"/>
  <c r="N8276" i="16"/>
  <c r="N8277" i="16"/>
  <c r="N8278" i="16"/>
  <c r="N8279" i="16"/>
  <c r="N8280" i="16"/>
  <c r="N8281" i="16"/>
  <c r="N8282" i="16"/>
  <c r="N8283" i="16"/>
  <c r="N8284" i="16"/>
  <c r="N8285" i="16"/>
  <c r="N8286" i="16"/>
  <c r="N8287" i="16"/>
  <c r="N8288" i="16"/>
  <c r="N8289" i="16"/>
  <c r="N8290" i="16"/>
  <c r="N8291" i="16"/>
  <c r="N8292" i="16"/>
  <c r="N8293" i="16"/>
  <c r="N8294" i="16"/>
  <c r="N8295" i="16"/>
  <c r="N8296" i="16"/>
  <c r="N8297" i="16"/>
  <c r="N8298" i="16"/>
  <c r="N8299" i="16"/>
  <c r="N8300" i="16"/>
  <c r="N8301" i="16"/>
  <c r="N8302" i="16"/>
  <c r="N8303" i="16"/>
  <c r="N8304" i="16"/>
  <c r="N8305" i="16"/>
  <c r="N8306" i="16"/>
  <c r="N8307" i="16"/>
  <c r="N8308" i="16"/>
  <c r="N8309" i="16"/>
  <c r="N8310" i="16"/>
  <c r="N8311" i="16"/>
  <c r="N8312" i="16"/>
  <c r="N8313" i="16"/>
  <c r="N8314" i="16"/>
  <c r="N8315" i="16"/>
  <c r="N8316" i="16"/>
  <c r="N8317" i="16"/>
  <c r="N8318" i="16"/>
  <c r="N8319" i="16"/>
  <c r="N8320" i="16"/>
  <c r="N8321" i="16"/>
  <c r="N8322" i="16"/>
  <c r="N8323" i="16"/>
  <c r="N8324" i="16"/>
  <c r="N8325" i="16"/>
  <c r="N8326" i="16"/>
  <c r="N8327" i="16"/>
  <c r="N8328" i="16"/>
  <c r="N8329" i="16"/>
  <c r="N8330" i="16"/>
  <c r="N8331" i="16"/>
  <c r="N8332" i="16"/>
  <c r="N8333" i="16"/>
  <c r="N8334" i="16"/>
  <c r="N8335" i="16"/>
  <c r="N8336" i="16"/>
  <c r="N8337" i="16"/>
  <c r="N8338" i="16"/>
  <c r="N8339" i="16"/>
  <c r="N8340" i="16"/>
  <c r="N8341" i="16"/>
  <c r="N8342" i="16"/>
  <c r="N8343" i="16"/>
  <c r="N8344" i="16"/>
  <c r="N8345" i="16"/>
  <c r="N8346" i="16"/>
  <c r="N8347" i="16"/>
  <c r="N8348" i="16"/>
  <c r="N8349" i="16"/>
  <c r="N8350" i="16"/>
  <c r="N8351" i="16"/>
  <c r="N8352" i="16"/>
  <c r="N8353" i="16"/>
  <c r="N8354" i="16"/>
  <c r="N8355" i="16"/>
  <c r="N8356" i="16"/>
  <c r="N8357" i="16"/>
  <c r="N8358" i="16"/>
  <c r="N8359" i="16"/>
  <c r="N8360" i="16"/>
  <c r="N8361" i="16"/>
  <c r="N8362" i="16"/>
  <c r="N8363" i="16"/>
  <c r="N8364" i="16"/>
  <c r="N8365" i="16"/>
  <c r="N8366" i="16"/>
  <c r="N8367" i="16"/>
  <c r="N8368" i="16"/>
  <c r="N8369" i="16"/>
  <c r="N8370" i="16"/>
  <c r="N8371" i="16"/>
  <c r="N8372" i="16"/>
  <c r="N8373" i="16"/>
  <c r="N8374" i="16"/>
  <c r="N8375" i="16"/>
  <c r="N8376" i="16"/>
  <c r="N8377" i="16"/>
  <c r="N8378" i="16"/>
  <c r="N8379" i="16"/>
  <c r="N8380" i="16"/>
  <c r="N8381" i="16"/>
  <c r="N8382" i="16"/>
  <c r="N8383" i="16"/>
  <c r="N8384" i="16"/>
  <c r="N8385" i="16"/>
  <c r="N8386" i="16"/>
  <c r="N8387" i="16"/>
  <c r="N8388" i="16"/>
  <c r="N8389" i="16"/>
  <c r="N8390" i="16"/>
  <c r="N8391" i="16"/>
  <c r="N8392" i="16"/>
  <c r="N8393" i="16"/>
  <c r="N8394" i="16"/>
  <c r="N8395" i="16"/>
  <c r="N8396" i="16"/>
  <c r="N8397" i="16"/>
  <c r="N8398" i="16"/>
  <c r="N8399" i="16"/>
  <c r="N8400" i="16"/>
  <c r="N8401" i="16"/>
  <c r="N8402" i="16"/>
  <c r="N8403" i="16"/>
  <c r="N8404" i="16"/>
  <c r="N8405" i="16"/>
  <c r="N8406" i="16"/>
  <c r="N8407" i="16"/>
  <c r="N8408" i="16"/>
  <c r="N8409" i="16"/>
  <c r="N8410" i="16"/>
  <c r="N8411" i="16"/>
  <c r="N8412" i="16"/>
  <c r="N8413" i="16"/>
  <c r="N8414" i="16"/>
  <c r="N8415" i="16"/>
  <c r="N8416" i="16"/>
  <c r="N8417" i="16"/>
  <c r="N8418" i="16"/>
  <c r="N8419" i="16"/>
  <c r="N8420" i="16"/>
  <c r="N8421" i="16"/>
  <c r="N8422" i="16"/>
  <c r="N8423" i="16"/>
  <c r="N8424" i="16"/>
  <c r="N8425" i="16"/>
  <c r="N8426" i="16"/>
  <c r="N8427" i="16"/>
  <c r="N8428" i="16"/>
  <c r="N8429" i="16"/>
  <c r="N8430" i="16"/>
  <c r="N8431" i="16"/>
  <c r="N8432" i="16"/>
  <c r="N8433" i="16"/>
  <c r="N8434" i="16"/>
  <c r="N8435" i="16"/>
  <c r="N8436" i="16"/>
  <c r="N8437" i="16"/>
  <c r="N8438" i="16"/>
  <c r="N8439" i="16"/>
  <c r="N8440" i="16"/>
  <c r="N8441" i="16"/>
  <c r="N8442" i="16"/>
  <c r="N8443" i="16"/>
  <c r="N8444" i="16"/>
  <c r="N8445" i="16"/>
  <c r="N8446" i="16"/>
  <c r="N8447" i="16"/>
  <c r="N8448" i="16"/>
  <c r="N8449" i="16"/>
  <c r="N8450" i="16"/>
  <c r="N8451" i="16"/>
  <c r="N8452" i="16"/>
  <c r="N8453" i="16"/>
  <c r="N8454" i="16"/>
  <c r="N8455" i="16"/>
  <c r="N8456" i="16"/>
  <c r="N8457" i="16"/>
  <c r="N8458" i="16"/>
  <c r="N8459" i="16"/>
  <c r="N8460" i="16"/>
  <c r="N8461" i="16"/>
  <c r="N8462" i="16"/>
  <c r="N8463" i="16"/>
  <c r="N8464" i="16"/>
  <c r="N8465" i="16"/>
  <c r="N8466" i="16"/>
  <c r="N8467" i="16"/>
  <c r="N8468" i="16"/>
  <c r="N8469" i="16"/>
  <c r="N8470" i="16"/>
  <c r="N8471" i="16"/>
  <c r="N8472" i="16"/>
  <c r="N8473" i="16"/>
  <c r="N8474" i="16"/>
  <c r="N8475" i="16"/>
  <c r="N8476" i="16"/>
  <c r="N8477" i="16"/>
  <c r="N8478" i="16"/>
  <c r="N8479" i="16"/>
  <c r="N8480" i="16"/>
  <c r="N8481" i="16"/>
  <c r="N8482" i="16"/>
  <c r="N8483" i="16"/>
  <c r="N8484" i="16"/>
  <c r="N8485" i="16"/>
  <c r="N8486" i="16"/>
  <c r="N8487" i="16"/>
  <c r="N8488" i="16"/>
  <c r="N8489" i="16"/>
  <c r="N8490" i="16"/>
  <c r="N8491" i="16"/>
  <c r="N8492" i="16"/>
  <c r="N8493" i="16"/>
  <c r="N8494" i="16"/>
  <c r="N8495" i="16"/>
  <c r="N8496" i="16"/>
  <c r="N8497" i="16"/>
  <c r="N8498" i="16"/>
  <c r="N8499" i="16"/>
  <c r="N8500" i="16"/>
  <c r="N8501" i="16"/>
  <c r="N8502" i="16"/>
  <c r="N8503" i="16"/>
  <c r="N8504" i="16"/>
  <c r="N8505" i="16"/>
  <c r="N8506" i="16"/>
  <c r="N8507" i="16"/>
  <c r="N8508" i="16"/>
  <c r="N8509" i="16"/>
  <c r="N8510" i="16"/>
  <c r="N8511" i="16"/>
  <c r="N8512" i="16"/>
  <c r="N8513" i="16"/>
  <c r="N8514" i="16"/>
  <c r="N8515" i="16"/>
  <c r="N8516" i="16"/>
  <c r="N8517" i="16"/>
  <c r="N8518" i="16"/>
  <c r="N8519" i="16"/>
  <c r="N8520" i="16"/>
  <c r="N8521" i="16"/>
  <c r="N8522" i="16"/>
  <c r="N8523" i="16"/>
  <c r="N8524" i="16"/>
  <c r="N8525" i="16"/>
  <c r="N8526" i="16"/>
  <c r="N8527" i="16"/>
  <c r="N8528" i="16"/>
  <c r="N8529" i="16"/>
  <c r="N8530" i="16"/>
  <c r="N8531" i="16"/>
  <c r="N8532" i="16"/>
  <c r="N8533" i="16"/>
  <c r="N8534" i="16"/>
  <c r="N8535" i="16"/>
  <c r="N8536" i="16"/>
  <c r="N8537" i="16"/>
  <c r="N8538" i="16"/>
  <c r="N8539" i="16"/>
  <c r="N8540" i="16"/>
  <c r="N8541" i="16"/>
  <c r="N8542" i="16"/>
  <c r="N8543" i="16"/>
  <c r="N8544" i="16"/>
  <c r="N8545" i="16"/>
  <c r="N8546" i="16"/>
  <c r="N8547" i="16"/>
  <c r="N8548" i="16"/>
  <c r="N8549" i="16"/>
  <c r="N8550" i="16"/>
  <c r="N8551" i="16"/>
  <c r="N8552" i="16"/>
  <c r="N8553" i="16"/>
  <c r="N8554" i="16"/>
  <c r="N8555" i="16"/>
  <c r="N8556" i="16"/>
  <c r="N8557" i="16"/>
  <c r="N8558" i="16"/>
  <c r="N8559" i="16"/>
  <c r="N8560" i="16"/>
  <c r="N8561" i="16"/>
  <c r="N8562" i="16"/>
  <c r="N8563" i="16"/>
  <c r="N8564" i="16"/>
  <c r="N8565" i="16"/>
  <c r="N8566" i="16"/>
  <c r="N8567" i="16"/>
  <c r="N8568" i="16"/>
  <c r="N8569" i="16"/>
  <c r="N8570" i="16"/>
  <c r="N8571" i="16"/>
  <c r="N8572" i="16"/>
  <c r="N8573" i="16"/>
  <c r="N8574" i="16"/>
  <c r="N8575" i="16"/>
  <c r="N8576" i="16"/>
  <c r="N8577" i="16"/>
  <c r="N8578" i="16"/>
  <c r="N8579" i="16"/>
  <c r="N8580" i="16"/>
  <c r="N8581" i="16"/>
  <c r="N8582" i="16"/>
  <c r="N8583" i="16"/>
  <c r="N8584" i="16"/>
  <c r="N8585" i="16"/>
  <c r="N8586" i="16"/>
  <c r="N8587" i="16"/>
  <c r="N8588" i="16"/>
  <c r="N8589" i="16"/>
  <c r="N8590" i="16"/>
  <c r="N8591" i="16"/>
  <c r="N8592" i="16"/>
  <c r="N8593" i="16"/>
  <c r="N8594" i="16"/>
  <c r="N8595" i="16"/>
  <c r="N8596" i="16"/>
  <c r="N8597" i="16"/>
  <c r="N8598" i="16"/>
  <c r="N8599" i="16"/>
  <c r="N8600" i="16"/>
  <c r="N8601" i="16"/>
  <c r="N8602" i="16"/>
  <c r="N8603" i="16"/>
  <c r="N8604" i="16"/>
  <c r="N8605" i="16"/>
  <c r="N8606" i="16"/>
  <c r="N8607" i="16"/>
  <c r="N8608" i="16"/>
  <c r="N8609" i="16"/>
  <c r="N8610" i="16"/>
  <c r="N8611" i="16"/>
  <c r="N8612" i="16"/>
  <c r="N8613" i="16"/>
  <c r="N8614" i="16"/>
  <c r="N8615" i="16"/>
  <c r="N8616" i="16"/>
  <c r="N8617" i="16"/>
  <c r="N8618" i="16"/>
  <c r="N8619" i="16"/>
  <c r="N8620" i="16"/>
  <c r="N8621" i="16"/>
  <c r="N8622" i="16"/>
  <c r="N8623" i="16"/>
  <c r="N8624" i="16"/>
  <c r="N8625" i="16"/>
  <c r="N8626" i="16"/>
  <c r="N8627" i="16"/>
  <c r="N8628" i="16"/>
  <c r="N8629" i="16"/>
  <c r="N8630" i="16"/>
  <c r="N8631" i="16"/>
  <c r="N8632" i="16"/>
  <c r="N8633" i="16"/>
  <c r="N8634" i="16"/>
  <c r="N8635" i="16"/>
  <c r="N8636" i="16"/>
  <c r="N8637" i="16"/>
  <c r="N8638" i="16"/>
  <c r="N8639" i="16"/>
  <c r="N8640" i="16"/>
  <c r="N8641" i="16"/>
  <c r="N8642" i="16"/>
  <c r="N8643" i="16"/>
  <c r="N8644" i="16"/>
  <c r="N8645" i="16"/>
  <c r="N8646" i="16"/>
  <c r="N8647" i="16"/>
  <c r="N8648" i="16"/>
  <c r="N8649" i="16"/>
  <c r="N8650" i="16"/>
  <c r="N8651" i="16"/>
  <c r="N8652" i="16"/>
  <c r="N8653" i="16"/>
  <c r="N8654" i="16"/>
  <c r="N8655" i="16"/>
  <c r="N8656" i="16"/>
  <c r="N8657" i="16"/>
  <c r="N8658" i="16"/>
  <c r="N8659" i="16"/>
  <c r="N8660" i="16"/>
  <c r="N8661" i="16"/>
  <c r="N8662" i="16"/>
  <c r="N8663" i="16"/>
  <c r="N8664" i="16"/>
  <c r="N8665" i="16"/>
  <c r="N8666" i="16"/>
  <c r="N8667" i="16"/>
  <c r="N8668" i="16"/>
  <c r="N8669" i="16"/>
  <c r="N8670" i="16"/>
  <c r="N8671" i="16"/>
  <c r="N8672" i="16"/>
  <c r="N8673" i="16"/>
  <c r="N8674" i="16"/>
  <c r="N8675" i="16"/>
  <c r="N8676" i="16"/>
  <c r="N8677" i="16"/>
  <c r="N8678" i="16"/>
  <c r="N8679" i="16"/>
  <c r="N8680" i="16"/>
  <c r="N8681" i="16"/>
  <c r="N8682" i="16"/>
  <c r="N8683" i="16"/>
  <c r="N8684" i="16"/>
  <c r="N8685" i="16"/>
  <c r="N8686" i="16"/>
  <c r="N8687" i="16"/>
  <c r="N8688" i="16"/>
  <c r="N8689" i="16"/>
  <c r="N8690" i="16"/>
  <c r="N8691" i="16"/>
  <c r="N8692" i="16"/>
  <c r="N8693" i="16"/>
  <c r="N8694" i="16"/>
  <c r="N8695" i="16"/>
  <c r="N8696" i="16"/>
  <c r="N8697" i="16"/>
  <c r="N8698" i="16"/>
  <c r="N8699" i="16"/>
  <c r="N8700" i="16"/>
  <c r="N8701" i="16"/>
  <c r="N8702" i="16"/>
  <c r="N8703" i="16"/>
  <c r="N8704" i="16"/>
  <c r="N8705" i="16"/>
  <c r="N8706" i="16"/>
  <c r="N8707" i="16"/>
  <c r="N8708" i="16"/>
  <c r="N8709" i="16"/>
  <c r="N8710" i="16"/>
  <c r="N8711" i="16"/>
  <c r="N8712" i="16"/>
  <c r="N8713" i="16"/>
  <c r="N8714" i="16"/>
  <c r="N8715" i="16"/>
  <c r="N8716" i="16"/>
  <c r="N8717" i="16"/>
  <c r="N8718" i="16"/>
  <c r="N8719" i="16"/>
  <c r="N8720" i="16"/>
  <c r="N8721" i="16"/>
  <c r="N8722" i="16"/>
  <c r="N8723" i="16"/>
  <c r="N8724" i="16"/>
  <c r="N8725" i="16"/>
  <c r="N8726" i="16"/>
  <c r="N8727" i="16"/>
  <c r="N8728" i="16"/>
  <c r="N8729" i="16"/>
  <c r="N8730" i="16"/>
  <c r="N8731" i="16"/>
  <c r="N8732" i="16"/>
  <c r="N8733" i="16"/>
  <c r="N8734" i="16"/>
  <c r="N8735" i="16"/>
  <c r="N8736" i="16"/>
  <c r="N8737" i="16"/>
  <c r="N8738" i="16"/>
  <c r="N8739" i="16"/>
  <c r="N8740" i="16"/>
  <c r="N8741" i="16"/>
  <c r="N8742" i="16"/>
  <c r="N8743" i="16"/>
  <c r="N8744" i="16"/>
  <c r="N8745" i="16"/>
  <c r="N8746" i="16"/>
  <c r="N8747" i="16"/>
  <c r="N8748" i="16"/>
  <c r="N8749" i="16"/>
  <c r="N8750" i="16"/>
  <c r="N8751" i="16"/>
  <c r="N8752" i="16"/>
  <c r="N8753" i="16"/>
  <c r="N8754" i="16"/>
  <c r="N8755" i="16"/>
  <c r="N8756" i="16"/>
  <c r="N8757" i="16"/>
  <c r="N8758" i="16"/>
  <c r="N8759" i="16"/>
  <c r="N8760" i="16"/>
  <c r="N8761" i="16"/>
  <c r="N8762" i="16"/>
  <c r="N8763" i="16"/>
  <c r="N8764" i="16"/>
  <c r="N8765" i="16"/>
  <c r="N8766" i="16"/>
  <c r="N8767" i="16"/>
  <c r="N8768" i="16"/>
  <c r="N8769" i="16"/>
  <c r="N8770" i="16"/>
  <c r="N8771" i="16"/>
  <c r="N8772" i="16"/>
  <c r="N8773" i="16"/>
  <c r="N8774" i="16"/>
  <c r="N8775" i="16"/>
  <c r="N8776" i="16"/>
  <c r="N8777" i="16"/>
  <c r="N8778" i="16"/>
  <c r="N8779" i="16"/>
  <c r="N8780" i="16"/>
  <c r="N8781" i="16"/>
  <c r="N8782" i="16"/>
  <c r="N8783" i="16"/>
  <c r="N8784" i="16"/>
  <c r="N8785" i="16"/>
  <c r="N8786" i="16"/>
  <c r="N8787" i="16"/>
  <c r="N8788" i="16"/>
  <c r="N8789" i="16"/>
  <c r="N8790" i="16"/>
  <c r="N8791" i="16"/>
  <c r="N8792" i="16"/>
  <c r="N8793" i="16"/>
  <c r="N8794" i="16"/>
  <c r="N8795" i="16"/>
  <c r="N8796" i="16"/>
  <c r="N8797" i="16"/>
  <c r="N8798" i="16"/>
  <c r="N8799" i="16"/>
  <c r="N8800" i="16"/>
  <c r="N8801" i="16"/>
  <c r="N8802" i="16"/>
  <c r="N8803" i="16"/>
  <c r="N8804" i="16"/>
  <c r="N8805" i="16"/>
  <c r="N8806" i="16"/>
  <c r="N8807" i="16"/>
  <c r="N8808" i="16"/>
  <c r="N8809" i="16"/>
  <c r="N8810" i="16"/>
  <c r="N8811" i="16"/>
  <c r="N8812" i="16"/>
  <c r="N8813" i="16"/>
  <c r="N8814" i="16"/>
  <c r="N8815" i="16"/>
  <c r="N8816" i="16"/>
  <c r="N8817" i="16"/>
  <c r="N8818" i="16"/>
  <c r="N8819" i="16"/>
  <c r="N8820" i="16"/>
  <c r="N8821" i="16"/>
  <c r="N8822" i="16"/>
  <c r="N8823" i="16"/>
  <c r="N8824" i="16"/>
  <c r="N8825" i="16"/>
  <c r="N8826" i="16"/>
  <c r="N8827" i="16"/>
  <c r="N8828" i="16"/>
  <c r="N8829" i="16"/>
  <c r="N8830" i="16"/>
  <c r="N8831" i="16"/>
  <c r="N8832" i="16"/>
  <c r="N8833" i="16"/>
  <c r="N8834" i="16"/>
  <c r="N8835" i="16"/>
  <c r="N8836" i="16"/>
  <c r="N8837" i="16"/>
  <c r="N8838" i="16"/>
  <c r="N8839" i="16"/>
  <c r="N8840" i="16"/>
  <c r="N8841" i="16"/>
  <c r="N8842" i="16"/>
  <c r="N8843" i="16"/>
  <c r="N8844" i="16"/>
  <c r="N8845" i="16"/>
  <c r="N8846" i="16"/>
  <c r="N8847" i="16"/>
  <c r="N8848" i="16"/>
  <c r="N8849" i="16"/>
  <c r="N8850" i="16"/>
  <c r="N8851" i="16"/>
  <c r="N8852" i="16"/>
  <c r="N8853" i="16"/>
  <c r="N8854" i="16"/>
  <c r="N8855" i="16"/>
  <c r="N8856" i="16"/>
  <c r="N8857" i="16"/>
  <c r="N8858" i="16"/>
  <c r="N8859" i="16"/>
  <c r="N8860" i="16"/>
  <c r="N8861" i="16"/>
  <c r="N8862" i="16"/>
  <c r="N8863" i="16"/>
  <c r="N8864" i="16"/>
  <c r="N8865" i="16"/>
  <c r="N8866" i="16"/>
  <c r="N8867" i="16"/>
  <c r="N8868" i="16"/>
  <c r="N8869" i="16"/>
  <c r="N8870" i="16"/>
  <c r="N8871" i="16"/>
  <c r="N8872" i="16"/>
  <c r="N8873" i="16"/>
  <c r="N8874" i="16"/>
  <c r="N8875" i="16"/>
  <c r="N8876" i="16"/>
  <c r="N8877" i="16"/>
  <c r="N8878" i="16"/>
  <c r="N8879" i="16"/>
  <c r="N8880" i="16"/>
  <c r="N8881" i="16"/>
  <c r="N8882" i="16"/>
  <c r="N8883" i="16"/>
  <c r="N8884" i="16"/>
  <c r="N8885" i="16"/>
  <c r="N8886" i="16"/>
  <c r="N8887" i="16"/>
  <c r="N8888" i="16"/>
  <c r="N8889" i="16"/>
  <c r="N8890" i="16"/>
  <c r="N8891" i="16"/>
  <c r="N8892" i="16"/>
  <c r="N8893" i="16"/>
  <c r="N8894" i="16"/>
  <c r="N8895" i="16"/>
  <c r="N8896" i="16"/>
  <c r="N8897" i="16"/>
  <c r="N8898" i="16"/>
  <c r="N8899" i="16"/>
  <c r="N8900" i="16"/>
  <c r="N8901" i="16"/>
  <c r="N8902" i="16"/>
  <c r="N8903" i="16"/>
  <c r="N8904" i="16"/>
  <c r="N8905" i="16"/>
  <c r="N8906" i="16"/>
  <c r="N8907" i="16"/>
  <c r="N8908" i="16"/>
  <c r="N8909" i="16"/>
  <c r="N8910" i="16"/>
  <c r="N8911" i="16"/>
  <c r="N8912" i="16"/>
  <c r="N8913" i="16"/>
  <c r="N8914" i="16"/>
  <c r="N8915" i="16"/>
  <c r="N8916" i="16"/>
  <c r="N8917" i="16"/>
  <c r="N8918" i="16"/>
  <c r="N8919" i="16"/>
  <c r="N8920" i="16"/>
  <c r="N8921" i="16"/>
  <c r="N8922" i="16"/>
  <c r="N8923" i="16"/>
  <c r="N8924" i="16"/>
  <c r="N8925" i="16"/>
  <c r="N8926" i="16"/>
  <c r="N8927" i="16"/>
  <c r="N8928" i="16"/>
  <c r="N8929" i="16"/>
  <c r="N8930" i="16"/>
  <c r="N8931" i="16"/>
  <c r="N8932" i="16"/>
  <c r="N8933" i="16"/>
  <c r="N8934" i="16"/>
  <c r="N8935" i="16"/>
  <c r="N8936" i="16"/>
  <c r="N8937" i="16"/>
  <c r="N8938" i="16"/>
  <c r="N8939" i="16"/>
  <c r="N8940" i="16"/>
  <c r="N8941" i="16"/>
  <c r="N8942" i="16"/>
  <c r="N8943" i="16"/>
  <c r="N8944" i="16"/>
  <c r="N8945" i="16"/>
  <c r="N8946" i="16"/>
  <c r="N8947" i="16"/>
  <c r="N8948" i="16"/>
  <c r="N8949" i="16"/>
  <c r="N8950" i="16"/>
  <c r="N8951" i="16"/>
  <c r="N8952" i="16"/>
  <c r="N8953" i="16"/>
  <c r="N8954" i="16"/>
  <c r="N8955" i="16"/>
  <c r="N8956" i="16"/>
  <c r="N8957" i="16"/>
  <c r="N8958" i="16"/>
  <c r="N8959" i="16"/>
  <c r="N8960" i="16"/>
  <c r="N8961" i="16"/>
  <c r="N8962" i="16"/>
  <c r="N8963" i="16"/>
  <c r="N8964" i="16"/>
  <c r="N8965" i="16"/>
  <c r="N8966" i="16"/>
  <c r="N8967" i="16"/>
  <c r="N8968" i="16"/>
  <c r="N8969" i="16"/>
  <c r="N8970" i="16"/>
  <c r="N8971" i="16"/>
  <c r="N8972" i="16"/>
  <c r="N8973" i="16"/>
  <c r="N8974" i="16"/>
  <c r="N8975" i="16"/>
  <c r="N8976" i="16"/>
  <c r="N8977" i="16"/>
  <c r="N8978" i="16"/>
  <c r="N8979" i="16"/>
  <c r="N8980" i="16"/>
  <c r="N8981" i="16"/>
  <c r="N8982" i="16"/>
  <c r="N8983" i="16"/>
  <c r="N8984" i="16"/>
  <c r="N8985" i="16"/>
  <c r="N8986" i="16"/>
  <c r="N8987" i="16"/>
  <c r="N8988" i="16"/>
  <c r="N8989" i="16"/>
  <c r="N8990" i="16"/>
  <c r="N8991" i="16"/>
  <c r="N8992" i="16"/>
  <c r="N8993" i="16"/>
  <c r="N8994" i="16"/>
  <c r="N8995" i="16"/>
  <c r="N8996" i="16"/>
  <c r="N8997" i="16"/>
  <c r="N8998" i="16"/>
  <c r="N8999" i="16"/>
  <c r="N9000" i="16"/>
  <c r="N9001" i="16"/>
  <c r="N9002" i="16"/>
  <c r="N9003" i="16"/>
  <c r="N9004" i="16"/>
  <c r="N9005" i="16"/>
  <c r="N9006" i="16"/>
  <c r="N9007" i="16"/>
  <c r="N9008" i="16"/>
  <c r="N9009" i="16"/>
  <c r="N9010" i="16"/>
  <c r="N9011" i="16"/>
  <c r="N9012" i="16"/>
  <c r="N9013" i="16"/>
  <c r="N9014" i="16"/>
  <c r="N9015" i="16"/>
  <c r="N9016" i="16"/>
  <c r="N9017" i="16"/>
  <c r="N9018" i="16"/>
  <c r="N9019" i="16"/>
  <c r="N9020" i="16"/>
  <c r="N9021" i="16"/>
  <c r="N9022" i="16"/>
  <c r="N9023" i="16"/>
  <c r="N9024" i="16"/>
  <c r="N9025" i="16"/>
  <c r="N9026" i="16"/>
  <c r="N9027" i="16"/>
  <c r="N9028" i="16"/>
  <c r="N9029" i="16"/>
  <c r="N9030" i="16"/>
  <c r="N9031" i="16"/>
  <c r="N9032" i="16"/>
  <c r="N9033" i="16"/>
  <c r="N9034" i="16"/>
  <c r="N9035" i="16"/>
  <c r="N9036" i="16"/>
  <c r="N9037" i="16"/>
  <c r="N9038" i="16"/>
  <c r="N9039" i="16"/>
  <c r="N9040" i="16"/>
  <c r="N9041" i="16"/>
  <c r="N9042" i="16"/>
  <c r="N9043" i="16"/>
  <c r="N9044" i="16"/>
  <c r="N9045" i="16"/>
  <c r="N9046" i="16"/>
  <c r="N9047" i="16"/>
  <c r="N9048" i="16"/>
  <c r="N9049" i="16"/>
  <c r="N9050" i="16"/>
  <c r="N9051" i="16"/>
  <c r="N9052" i="16"/>
  <c r="N9053" i="16"/>
  <c r="N9054" i="16"/>
  <c r="N9055" i="16"/>
  <c r="N9056" i="16"/>
  <c r="N9057" i="16"/>
  <c r="N9058" i="16"/>
  <c r="N9059" i="16"/>
  <c r="N9060" i="16"/>
  <c r="N9061" i="16"/>
  <c r="N9062" i="16"/>
  <c r="N9063" i="16"/>
  <c r="N9064" i="16"/>
  <c r="N9065" i="16"/>
  <c r="N9066" i="16"/>
  <c r="N9067" i="16"/>
  <c r="N9068" i="16"/>
  <c r="N9069" i="16"/>
  <c r="N9070" i="16"/>
  <c r="N9071" i="16"/>
  <c r="N9072" i="16"/>
  <c r="N9073" i="16"/>
  <c r="N9074" i="16"/>
  <c r="N9075" i="16"/>
  <c r="N9076" i="16"/>
  <c r="N9077" i="16"/>
  <c r="N9078" i="16"/>
  <c r="N9079" i="16"/>
  <c r="N9080" i="16"/>
  <c r="N9081" i="16"/>
  <c r="N9082" i="16"/>
  <c r="N9083" i="16"/>
  <c r="N9084" i="16"/>
  <c r="N9085" i="16"/>
  <c r="N9086" i="16"/>
  <c r="N9087" i="16"/>
  <c r="N9088" i="16"/>
  <c r="N9089" i="16"/>
  <c r="N9090" i="16"/>
  <c r="N9091" i="16"/>
  <c r="N9092" i="16"/>
  <c r="N9093" i="16"/>
  <c r="N9094" i="16"/>
  <c r="N9095" i="16"/>
  <c r="N9096" i="16"/>
  <c r="N9097" i="16"/>
  <c r="N9098" i="16"/>
  <c r="N9099" i="16"/>
  <c r="N9100" i="16"/>
  <c r="N9101" i="16"/>
  <c r="N9102" i="16"/>
  <c r="N9103" i="16"/>
  <c r="N9104" i="16"/>
  <c r="N9105" i="16"/>
  <c r="N9106" i="16"/>
  <c r="N9107" i="16"/>
  <c r="N9108" i="16"/>
  <c r="N9109" i="16"/>
  <c r="N9110" i="16"/>
  <c r="N9111" i="16"/>
  <c r="N9112" i="16"/>
  <c r="N9113" i="16"/>
  <c r="N9114" i="16"/>
  <c r="N9115" i="16"/>
  <c r="N9116" i="16"/>
  <c r="N9117" i="16"/>
  <c r="N9118" i="16"/>
  <c r="N9119" i="16"/>
  <c r="N9120" i="16"/>
  <c r="N9121" i="16"/>
  <c r="N9122" i="16"/>
  <c r="N9123" i="16"/>
  <c r="N9124" i="16"/>
  <c r="N9125" i="16"/>
  <c r="N9126" i="16"/>
  <c r="N9127" i="16"/>
  <c r="N9128" i="16"/>
  <c r="N9129" i="16"/>
  <c r="N9130" i="16"/>
  <c r="N9131" i="16"/>
  <c r="N9132" i="16"/>
  <c r="N9133" i="16"/>
  <c r="N9134" i="16"/>
  <c r="N9135" i="16"/>
  <c r="N9136" i="16"/>
  <c r="N9137" i="16"/>
  <c r="N9138" i="16"/>
  <c r="N9139" i="16"/>
  <c r="N9140" i="16"/>
  <c r="N9141" i="16"/>
  <c r="N9142" i="16"/>
  <c r="N9143" i="16"/>
  <c r="N9144" i="16"/>
  <c r="N9145" i="16"/>
  <c r="N9146" i="16"/>
  <c r="N9147" i="16"/>
  <c r="N9148" i="16"/>
  <c r="N9149" i="16"/>
  <c r="N9150" i="16"/>
  <c r="N9151" i="16"/>
  <c r="N9152" i="16"/>
  <c r="N9153" i="16"/>
  <c r="N9154" i="16"/>
  <c r="N9155" i="16"/>
  <c r="N9156" i="16"/>
  <c r="N9157" i="16"/>
  <c r="N9158" i="16"/>
  <c r="N9159" i="16"/>
  <c r="N9160" i="16"/>
  <c r="N9161" i="16"/>
  <c r="N9162" i="16"/>
  <c r="N9163" i="16"/>
  <c r="N9164" i="16"/>
  <c r="N9165" i="16"/>
  <c r="N9166" i="16"/>
  <c r="N9167" i="16"/>
  <c r="N9168" i="16"/>
  <c r="N9169" i="16"/>
  <c r="N9170" i="16"/>
  <c r="N9171" i="16"/>
  <c r="N9172" i="16"/>
  <c r="N9173" i="16"/>
  <c r="N9174" i="16"/>
  <c r="N9175" i="16"/>
  <c r="N9176" i="16"/>
  <c r="N9177" i="16"/>
  <c r="N9178" i="16"/>
  <c r="N9179" i="16"/>
  <c r="N9180" i="16"/>
  <c r="N9181" i="16"/>
  <c r="N9182" i="16"/>
  <c r="N9183" i="16"/>
  <c r="N9184" i="16"/>
  <c r="N9185" i="16"/>
  <c r="N9186" i="16"/>
  <c r="N9187" i="16"/>
  <c r="N9188" i="16"/>
  <c r="N9189" i="16"/>
  <c r="N9190" i="16"/>
  <c r="N9191" i="16"/>
  <c r="N9192" i="16"/>
  <c r="N9193" i="16"/>
  <c r="N9194" i="16"/>
  <c r="N9195" i="16"/>
  <c r="N9196" i="16"/>
  <c r="N9197" i="16"/>
  <c r="N9198" i="16"/>
  <c r="N9199" i="16"/>
  <c r="N9200" i="16"/>
  <c r="N9201" i="16"/>
  <c r="N9202" i="16"/>
  <c r="N9203" i="16"/>
  <c r="N9204" i="16"/>
  <c r="N9205" i="16"/>
  <c r="N9206" i="16"/>
  <c r="N9207" i="16"/>
  <c r="N9208" i="16"/>
  <c r="N9209" i="16"/>
  <c r="N9210" i="16"/>
  <c r="N9211" i="16"/>
  <c r="N9212" i="16"/>
  <c r="N9213" i="16"/>
  <c r="N9214" i="16"/>
  <c r="N9215" i="16"/>
  <c r="N9216" i="16"/>
  <c r="N9217" i="16"/>
  <c r="N9218" i="16"/>
  <c r="N9219" i="16"/>
  <c r="N9220" i="16"/>
  <c r="N9221" i="16"/>
  <c r="N9222" i="16"/>
  <c r="N9223" i="16"/>
  <c r="N9224" i="16"/>
  <c r="N9225" i="16"/>
  <c r="N9226" i="16"/>
  <c r="N9227" i="16"/>
  <c r="N9228" i="16"/>
  <c r="N9229" i="16"/>
  <c r="N9230" i="16"/>
  <c r="N9231" i="16"/>
  <c r="N9232" i="16"/>
  <c r="N9233" i="16"/>
  <c r="N9234" i="16"/>
  <c r="N9235" i="16"/>
  <c r="N9236" i="16"/>
  <c r="N9237" i="16"/>
  <c r="N9238" i="16"/>
  <c r="N9239" i="16"/>
  <c r="N9240" i="16"/>
  <c r="N9241" i="16"/>
  <c r="N9242" i="16"/>
  <c r="N9243" i="16"/>
  <c r="N9244" i="16"/>
  <c r="N9245" i="16"/>
  <c r="N9246" i="16"/>
  <c r="N9247" i="16"/>
  <c r="N9248" i="16"/>
  <c r="N9249" i="16"/>
  <c r="N9250" i="16"/>
  <c r="N9251" i="16"/>
  <c r="N9252" i="16"/>
  <c r="N9253" i="16"/>
  <c r="N9254" i="16"/>
  <c r="N9255" i="16"/>
  <c r="N9256" i="16"/>
  <c r="N9257" i="16"/>
  <c r="N9258" i="16"/>
  <c r="N9259" i="16"/>
  <c r="N9260" i="16"/>
  <c r="N9261" i="16"/>
  <c r="N9262" i="16"/>
  <c r="N9263" i="16"/>
  <c r="N9264" i="16"/>
  <c r="N9265" i="16"/>
  <c r="N9266" i="16"/>
  <c r="N9267" i="16"/>
  <c r="N9268" i="16"/>
  <c r="N9269" i="16"/>
  <c r="N9270" i="16"/>
  <c r="N9271" i="16"/>
  <c r="N9272" i="16"/>
  <c r="N9273" i="16"/>
  <c r="N9274" i="16"/>
  <c r="N9275" i="16"/>
  <c r="N9276" i="16"/>
  <c r="N9277" i="16"/>
  <c r="N9278" i="16"/>
  <c r="N9279" i="16"/>
  <c r="N9280" i="16"/>
  <c r="N9281" i="16"/>
  <c r="N9282" i="16"/>
  <c r="N9283" i="16"/>
  <c r="N9284" i="16"/>
  <c r="N9285" i="16"/>
  <c r="N9286" i="16"/>
  <c r="N9287" i="16"/>
  <c r="N9288" i="16"/>
  <c r="N9289" i="16"/>
  <c r="N9290" i="16"/>
  <c r="N9291" i="16"/>
  <c r="N9292" i="16"/>
  <c r="N9293" i="16"/>
  <c r="N9294" i="16"/>
  <c r="N9295" i="16"/>
  <c r="N9296" i="16"/>
  <c r="N9297" i="16"/>
  <c r="N9298" i="16"/>
  <c r="N9299" i="16"/>
  <c r="N9300" i="16"/>
  <c r="N9301" i="16"/>
  <c r="N9302" i="16"/>
  <c r="N9303" i="16"/>
  <c r="N9304" i="16"/>
  <c r="N9305" i="16"/>
  <c r="N9306" i="16"/>
  <c r="N9307" i="16"/>
  <c r="N9308" i="16"/>
  <c r="N9309" i="16"/>
  <c r="N9310" i="16"/>
  <c r="N9311" i="16"/>
  <c r="N9312" i="16"/>
  <c r="N9313" i="16"/>
  <c r="N9314" i="16"/>
  <c r="N9315" i="16"/>
  <c r="N9316" i="16"/>
  <c r="N9317" i="16"/>
  <c r="N9318" i="16"/>
  <c r="N9319" i="16"/>
  <c r="N9320" i="16"/>
  <c r="N9321" i="16"/>
  <c r="N9322" i="16"/>
  <c r="N9323" i="16"/>
  <c r="N9324" i="16"/>
  <c r="N9325" i="16"/>
  <c r="N9326" i="16"/>
  <c r="N9327" i="16"/>
  <c r="N9328" i="16"/>
  <c r="N9329" i="16"/>
  <c r="N9330" i="16"/>
  <c r="N9331" i="16"/>
  <c r="N9332" i="16"/>
  <c r="N9333" i="16"/>
  <c r="N9334" i="16"/>
  <c r="N9335" i="16"/>
  <c r="N9336" i="16"/>
  <c r="N9337" i="16"/>
  <c r="N9338" i="16"/>
  <c r="N9339" i="16"/>
  <c r="N9340" i="16"/>
  <c r="N9341" i="16"/>
  <c r="N9342" i="16"/>
  <c r="N9343" i="16"/>
  <c r="N9344" i="16"/>
  <c r="N9345" i="16"/>
  <c r="N9346" i="16"/>
  <c r="N9347" i="16"/>
  <c r="N9348" i="16"/>
  <c r="N9349" i="16"/>
  <c r="N9350" i="16"/>
  <c r="N9351" i="16"/>
  <c r="N9352" i="16"/>
  <c r="N9353" i="16"/>
  <c r="N9354" i="16"/>
  <c r="N9355" i="16"/>
  <c r="N9356" i="16"/>
  <c r="N9357" i="16"/>
  <c r="N9358" i="16"/>
  <c r="N9359" i="16"/>
  <c r="N9360" i="16"/>
  <c r="N9361" i="16"/>
  <c r="N9362" i="16"/>
  <c r="N9363" i="16"/>
  <c r="N9364" i="16"/>
  <c r="N9365" i="16"/>
  <c r="N9366" i="16"/>
  <c r="N9367" i="16"/>
  <c r="N9368" i="16"/>
  <c r="N9369" i="16"/>
  <c r="N9370" i="16"/>
  <c r="N9371" i="16"/>
  <c r="N9372" i="16"/>
  <c r="N9373" i="16"/>
  <c r="N9374" i="16"/>
  <c r="N9375" i="16"/>
  <c r="N9376" i="16"/>
  <c r="N9377" i="16"/>
  <c r="N9378" i="16"/>
  <c r="N9379" i="16"/>
  <c r="N9380" i="16"/>
  <c r="N9381" i="16"/>
  <c r="N9382" i="16"/>
  <c r="N9383" i="16"/>
  <c r="N9384" i="16"/>
  <c r="N9385" i="16"/>
  <c r="N9386" i="16"/>
  <c r="N9387" i="16"/>
  <c r="N9388" i="16"/>
  <c r="N9389" i="16"/>
  <c r="N9390" i="16"/>
  <c r="N9391" i="16"/>
  <c r="N9392" i="16"/>
  <c r="N9393" i="16"/>
  <c r="N9394" i="16"/>
  <c r="N9395" i="16"/>
  <c r="N9396" i="16"/>
  <c r="N9397" i="16"/>
  <c r="N9398" i="16"/>
  <c r="N9399" i="16"/>
  <c r="N9400" i="16"/>
  <c r="N9401" i="16"/>
  <c r="N9402" i="16"/>
  <c r="N9403" i="16"/>
  <c r="N9404" i="16"/>
  <c r="N9405" i="16"/>
  <c r="N9406" i="16"/>
  <c r="N9407" i="16"/>
  <c r="N9408" i="16"/>
  <c r="N9409" i="16"/>
  <c r="N9410" i="16"/>
  <c r="N9411" i="16"/>
  <c r="N9412" i="16"/>
  <c r="N9413" i="16"/>
  <c r="N9414" i="16"/>
  <c r="N9415" i="16"/>
  <c r="N9416" i="16"/>
  <c r="N9417" i="16"/>
  <c r="N9418" i="16"/>
  <c r="N9419" i="16"/>
  <c r="N9420" i="16"/>
  <c r="N9421" i="16"/>
  <c r="N9422" i="16"/>
  <c r="N9423" i="16"/>
  <c r="N9424" i="16"/>
  <c r="N9425" i="16"/>
  <c r="N9426" i="16"/>
  <c r="N9427" i="16"/>
  <c r="N9428" i="16"/>
  <c r="N9429" i="16"/>
  <c r="N9430" i="16"/>
  <c r="N9431" i="16"/>
  <c r="N9432" i="16"/>
  <c r="N9433" i="16"/>
  <c r="N9434" i="16"/>
  <c r="N9435" i="16"/>
  <c r="N9436" i="16"/>
  <c r="N9437" i="16"/>
  <c r="N9438" i="16"/>
  <c r="N9439" i="16"/>
  <c r="N9440" i="16"/>
  <c r="N9441" i="16"/>
  <c r="N9442" i="16"/>
  <c r="N9443" i="16"/>
  <c r="N9444" i="16"/>
  <c r="N9445" i="16"/>
  <c r="N9446" i="16"/>
  <c r="N9447" i="16"/>
  <c r="N9448" i="16"/>
  <c r="N9449" i="16"/>
  <c r="N9450" i="16"/>
  <c r="N9451" i="16"/>
  <c r="N9452" i="16"/>
  <c r="N9453" i="16"/>
  <c r="N9454" i="16"/>
  <c r="N9455" i="16"/>
  <c r="N9456" i="16"/>
  <c r="N9457" i="16"/>
  <c r="N9458" i="16"/>
  <c r="N9459" i="16"/>
  <c r="N9460" i="16"/>
  <c r="N9461" i="16"/>
  <c r="N9462" i="16"/>
  <c r="N9463" i="16"/>
  <c r="N9464" i="16"/>
  <c r="N9465" i="16"/>
  <c r="N9466" i="16"/>
  <c r="N9467" i="16"/>
  <c r="N9468" i="16"/>
  <c r="N9469" i="16"/>
  <c r="N9470" i="16"/>
  <c r="N9471" i="16"/>
  <c r="N9472" i="16"/>
  <c r="N9473" i="16"/>
  <c r="N9474" i="16"/>
  <c r="N9475" i="16"/>
  <c r="N9476" i="16"/>
  <c r="N9477" i="16"/>
  <c r="N9478" i="16"/>
  <c r="N9479" i="16"/>
  <c r="N9480" i="16"/>
  <c r="N9481" i="16"/>
  <c r="N9482" i="16"/>
  <c r="N9483" i="16"/>
  <c r="N9484" i="16"/>
  <c r="N9485" i="16"/>
  <c r="N9486" i="16"/>
  <c r="N9487" i="16"/>
  <c r="N9488" i="16"/>
  <c r="N9489" i="16"/>
  <c r="N9490" i="16"/>
  <c r="N9491" i="16"/>
  <c r="N9492" i="16"/>
  <c r="N9493" i="16"/>
  <c r="N9494" i="16"/>
  <c r="N9495" i="16"/>
  <c r="N9496" i="16"/>
  <c r="N9497" i="16"/>
  <c r="N9498" i="16"/>
  <c r="N9499" i="16"/>
  <c r="N9500" i="16"/>
  <c r="N9501" i="16"/>
  <c r="N9502" i="16"/>
  <c r="N9503" i="16"/>
  <c r="N9504" i="16"/>
  <c r="N9505" i="16"/>
  <c r="N9506" i="16"/>
  <c r="N9507" i="16"/>
  <c r="N9508" i="16"/>
  <c r="N9509" i="16"/>
  <c r="N9510" i="16"/>
  <c r="N9511" i="16"/>
  <c r="N9512" i="16"/>
  <c r="N9513" i="16"/>
  <c r="N9514" i="16"/>
  <c r="N9515" i="16"/>
  <c r="N9516" i="16"/>
  <c r="N9517" i="16"/>
  <c r="N9518" i="16"/>
  <c r="N9519" i="16"/>
  <c r="N9520" i="16"/>
  <c r="N9521" i="16"/>
  <c r="N9522" i="16"/>
  <c r="N9523" i="16"/>
  <c r="N9524" i="16"/>
  <c r="N9525" i="16"/>
  <c r="N9526" i="16"/>
  <c r="N9527" i="16"/>
  <c r="N9528" i="16"/>
  <c r="N9529" i="16"/>
  <c r="N9530" i="16"/>
  <c r="N9531" i="16"/>
  <c r="N9532" i="16"/>
  <c r="N9533" i="16"/>
  <c r="N9534" i="16"/>
  <c r="N9535" i="16"/>
  <c r="N9536" i="16"/>
  <c r="N9537" i="16"/>
  <c r="N9538" i="16"/>
  <c r="N9539" i="16"/>
  <c r="N9540" i="16"/>
  <c r="N9541" i="16"/>
  <c r="N9542" i="16"/>
  <c r="N9543" i="16"/>
  <c r="N9544" i="16"/>
  <c r="N9545" i="16"/>
  <c r="N9546" i="16"/>
  <c r="N9547" i="16"/>
  <c r="N9548" i="16"/>
  <c r="N9549" i="16"/>
  <c r="N9550" i="16"/>
  <c r="N9551" i="16"/>
  <c r="N9552" i="16"/>
  <c r="N9553" i="16"/>
  <c r="N9554" i="16"/>
  <c r="N9555" i="16"/>
  <c r="N9556" i="16"/>
  <c r="N9557" i="16"/>
  <c r="N9558" i="16"/>
  <c r="N9559" i="16"/>
  <c r="N9560" i="16"/>
  <c r="N9561" i="16"/>
  <c r="N9562" i="16"/>
  <c r="N9563" i="16"/>
  <c r="N9564" i="16"/>
  <c r="N9565" i="16"/>
  <c r="N9566" i="16"/>
  <c r="N9567" i="16"/>
  <c r="N9568" i="16"/>
  <c r="N9569" i="16"/>
  <c r="N9570" i="16"/>
  <c r="N9571" i="16"/>
  <c r="N9572" i="16"/>
  <c r="N9573" i="16"/>
  <c r="N9574" i="16"/>
  <c r="N9575" i="16"/>
  <c r="N9576" i="16"/>
  <c r="N9577" i="16"/>
  <c r="N9578" i="16"/>
  <c r="N9579" i="16"/>
  <c r="N9580" i="16"/>
  <c r="N9581" i="16"/>
  <c r="N9582" i="16"/>
  <c r="N9583" i="16"/>
  <c r="N9584" i="16"/>
  <c r="N9585" i="16"/>
  <c r="N9586" i="16"/>
  <c r="N9587" i="16"/>
  <c r="N9588" i="16"/>
  <c r="N9589" i="16"/>
  <c r="N9590" i="16"/>
  <c r="N9591" i="16"/>
  <c r="N9592" i="16"/>
  <c r="N9593" i="16"/>
  <c r="N9594" i="16"/>
  <c r="N9595" i="16"/>
  <c r="N9596" i="16"/>
  <c r="N9597" i="16"/>
  <c r="N9598" i="16"/>
  <c r="N9599" i="16"/>
  <c r="N9600" i="16"/>
  <c r="N9601" i="16"/>
  <c r="N9602" i="16"/>
  <c r="N9603" i="16"/>
  <c r="N9604" i="16"/>
  <c r="N9605" i="16"/>
  <c r="N9606" i="16"/>
  <c r="N9607" i="16"/>
  <c r="N9608" i="16"/>
  <c r="N9609" i="16"/>
  <c r="N9610" i="16"/>
  <c r="N9611" i="16"/>
  <c r="N9612" i="16"/>
  <c r="N9613" i="16"/>
  <c r="N9614" i="16"/>
  <c r="N9615" i="16"/>
  <c r="N9616" i="16"/>
  <c r="N9617" i="16"/>
  <c r="N9618" i="16"/>
  <c r="N9619" i="16"/>
  <c r="N9620" i="16"/>
  <c r="N9621" i="16"/>
  <c r="N9622" i="16"/>
  <c r="N9623" i="16"/>
  <c r="N9624" i="16"/>
  <c r="N9625" i="16"/>
  <c r="N9626" i="16"/>
  <c r="N9627" i="16"/>
  <c r="N9628" i="16"/>
  <c r="N9629" i="16"/>
  <c r="N9630" i="16"/>
  <c r="N9631" i="16"/>
  <c r="N9632" i="16"/>
  <c r="N9633" i="16"/>
  <c r="N9634" i="16"/>
  <c r="N9635" i="16"/>
  <c r="N9636" i="16"/>
  <c r="N9637" i="16"/>
  <c r="N9638" i="16"/>
  <c r="N9639" i="16"/>
  <c r="N9640" i="16"/>
  <c r="N9641" i="16"/>
  <c r="N9642" i="16"/>
  <c r="N9643" i="16"/>
  <c r="N9644" i="16"/>
  <c r="N9645" i="16"/>
  <c r="N9646" i="16"/>
  <c r="N9647" i="16"/>
  <c r="N9648" i="16"/>
  <c r="N9649" i="16"/>
  <c r="N9650" i="16"/>
  <c r="N9651" i="16"/>
  <c r="N9652" i="16"/>
  <c r="N9653" i="16"/>
  <c r="N9654" i="16"/>
  <c r="N9655" i="16"/>
  <c r="N9656" i="16"/>
  <c r="N9657" i="16"/>
  <c r="N9658" i="16"/>
  <c r="N9659" i="16"/>
  <c r="N9660" i="16"/>
  <c r="N9661" i="16"/>
  <c r="N9662" i="16"/>
  <c r="N9663" i="16"/>
  <c r="N9664" i="16"/>
  <c r="N9665" i="16"/>
  <c r="N9666" i="16"/>
  <c r="N9667" i="16"/>
  <c r="N9668" i="16"/>
  <c r="N9669" i="16"/>
  <c r="N9670" i="16"/>
  <c r="N9671" i="16"/>
  <c r="N9672" i="16"/>
  <c r="N9673" i="16"/>
  <c r="N9674" i="16"/>
  <c r="N9675" i="16"/>
  <c r="N9676" i="16"/>
  <c r="N9677" i="16"/>
  <c r="N9678" i="16"/>
  <c r="N9679" i="16"/>
  <c r="N9680" i="16"/>
  <c r="N9681" i="16"/>
  <c r="N9682" i="16"/>
  <c r="N9683" i="16"/>
  <c r="N9684" i="16"/>
  <c r="N9685" i="16"/>
  <c r="N9686" i="16"/>
  <c r="N9687" i="16"/>
  <c r="N9688" i="16"/>
  <c r="N9689" i="16"/>
  <c r="N9690" i="16"/>
  <c r="N9691" i="16"/>
  <c r="N9692" i="16"/>
  <c r="N9693" i="16"/>
  <c r="N9694" i="16"/>
  <c r="N9695" i="16"/>
  <c r="N9696" i="16"/>
  <c r="N9697" i="16"/>
  <c r="N9698" i="16"/>
  <c r="N9699" i="16"/>
  <c r="N9700" i="16"/>
  <c r="N9701" i="16"/>
  <c r="N9702" i="16"/>
  <c r="N9703" i="16"/>
  <c r="N9704" i="16"/>
  <c r="N9705" i="16"/>
  <c r="N9706" i="16"/>
  <c r="N9707" i="16"/>
  <c r="N9708" i="16"/>
  <c r="N9709" i="16"/>
  <c r="N9710" i="16"/>
  <c r="N9711" i="16"/>
  <c r="N9712" i="16"/>
  <c r="N9713" i="16"/>
  <c r="N9714" i="16"/>
  <c r="N9715" i="16"/>
  <c r="N9716" i="16"/>
  <c r="N9717" i="16"/>
  <c r="N9718" i="16"/>
  <c r="N9719" i="16"/>
  <c r="N9720" i="16"/>
  <c r="N9721" i="16"/>
  <c r="N9722" i="16"/>
  <c r="N9723" i="16"/>
  <c r="N9724" i="16"/>
  <c r="N9725" i="16"/>
  <c r="N9726" i="16"/>
  <c r="N9727" i="16"/>
  <c r="N9728" i="16"/>
  <c r="N9729" i="16"/>
  <c r="N9730" i="16"/>
  <c r="N9731" i="16"/>
  <c r="N9732" i="16"/>
  <c r="N9733" i="16"/>
  <c r="N9734" i="16"/>
  <c r="N9735" i="16"/>
  <c r="N9736" i="16"/>
  <c r="N9737" i="16"/>
  <c r="N9738" i="16"/>
  <c r="N9739" i="16"/>
  <c r="N9740" i="16"/>
  <c r="N9741" i="16"/>
  <c r="N9742" i="16"/>
  <c r="N9743" i="16"/>
  <c r="N9744" i="16"/>
  <c r="N9745" i="16"/>
  <c r="N9746" i="16"/>
  <c r="N9747" i="16"/>
  <c r="N9748" i="16"/>
  <c r="N9749" i="16"/>
  <c r="N9750" i="16"/>
  <c r="N9751" i="16"/>
  <c r="N9752" i="16"/>
  <c r="N9753" i="16"/>
  <c r="N9754" i="16"/>
  <c r="N9755" i="16"/>
  <c r="N9756" i="16"/>
  <c r="N9757" i="16"/>
  <c r="N9758" i="16"/>
  <c r="N9759" i="16"/>
  <c r="N9760" i="16"/>
  <c r="N9761" i="16"/>
  <c r="N9762" i="16"/>
  <c r="N9763" i="16"/>
  <c r="N9764" i="16"/>
  <c r="N9765" i="16"/>
  <c r="N9766" i="16"/>
  <c r="N9767" i="16"/>
  <c r="N9768" i="16"/>
  <c r="N9769" i="16"/>
  <c r="N9770" i="16"/>
  <c r="N9771" i="16"/>
  <c r="N9772" i="16"/>
  <c r="N9773" i="16"/>
  <c r="N9774" i="16"/>
  <c r="N9775" i="16"/>
  <c r="N9776" i="16"/>
  <c r="N9777" i="16"/>
  <c r="N9778" i="16"/>
  <c r="N9779" i="16"/>
  <c r="N9780" i="16"/>
  <c r="N9781" i="16"/>
  <c r="N9782" i="16"/>
  <c r="N9783" i="16"/>
  <c r="N9784" i="16"/>
  <c r="N9785" i="16"/>
  <c r="N9786" i="16"/>
  <c r="N9787" i="16"/>
  <c r="N9788" i="16"/>
  <c r="N9789" i="16"/>
  <c r="N9790" i="16"/>
  <c r="N9791" i="16"/>
  <c r="N9792" i="16"/>
  <c r="N9793" i="16"/>
  <c r="N9794" i="16"/>
  <c r="N9795" i="16"/>
  <c r="N9796" i="16"/>
  <c r="N9797" i="16"/>
  <c r="N9798" i="16"/>
  <c r="N9799" i="16"/>
  <c r="N9800" i="16"/>
  <c r="N9801" i="16"/>
  <c r="N9802" i="16"/>
  <c r="N9803" i="16"/>
  <c r="N9804" i="16"/>
  <c r="N9805" i="16"/>
  <c r="N9806" i="16"/>
  <c r="N9807" i="16"/>
  <c r="N9808" i="16"/>
  <c r="N9809" i="16"/>
  <c r="N9810" i="16"/>
  <c r="N9811" i="16"/>
  <c r="N9812" i="16"/>
  <c r="N9813" i="16"/>
  <c r="N9814" i="16"/>
  <c r="N9815" i="16"/>
  <c r="N9816" i="16"/>
  <c r="N9817" i="16"/>
  <c r="N9818" i="16"/>
  <c r="N9819" i="16"/>
  <c r="N9820" i="16"/>
  <c r="N9821" i="16"/>
  <c r="N9822" i="16"/>
  <c r="N9823" i="16"/>
  <c r="N9824" i="16"/>
  <c r="N9825" i="16"/>
  <c r="N9826" i="16"/>
  <c r="N9827" i="16"/>
  <c r="N9828" i="16"/>
  <c r="N9829" i="16"/>
  <c r="N9830" i="16"/>
  <c r="N9831" i="16"/>
  <c r="N9832" i="16"/>
  <c r="N9833" i="16"/>
  <c r="N9834" i="16"/>
  <c r="N9835" i="16"/>
  <c r="N9836" i="16"/>
  <c r="N9837" i="16"/>
  <c r="N9838" i="16"/>
  <c r="N9839" i="16"/>
  <c r="N9840" i="16"/>
  <c r="N9841" i="16"/>
  <c r="N9842" i="16"/>
  <c r="N9843" i="16"/>
  <c r="N9844" i="16"/>
  <c r="N9845" i="16"/>
  <c r="N9846" i="16"/>
  <c r="N9847" i="16"/>
  <c r="N9848" i="16"/>
  <c r="N9849" i="16"/>
  <c r="N9850" i="16"/>
  <c r="N9851" i="16"/>
  <c r="N9852" i="16"/>
  <c r="N9853" i="16"/>
  <c r="N9854" i="16"/>
  <c r="N9855" i="16"/>
  <c r="N9856" i="16"/>
  <c r="N9857" i="16"/>
  <c r="N9858" i="16"/>
  <c r="N9859" i="16"/>
  <c r="N9860" i="16"/>
  <c r="N9861" i="16"/>
  <c r="N9862" i="16"/>
  <c r="N9863" i="16"/>
  <c r="N9864" i="16"/>
  <c r="N9865" i="16"/>
  <c r="N9866" i="16"/>
  <c r="N9867" i="16"/>
  <c r="N9868" i="16"/>
  <c r="N9869" i="16"/>
  <c r="N9870" i="16"/>
  <c r="N9871" i="16"/>
  <c r="N9872" i="16"/>
  <c r="N9873" i="16"/>
  <c r="N9874" i="16"/>
  <c r="N9875" i="16"/>
  <c r="N9876" i="16"/>
  <c r="N9877" i="16"/>
  <c r="N9878" i="16"/>
  <c r="N9879" i="16"/>
  <c r="N9880" i="16"/>
  <c r="N9881" i="16"/>
  <c r="N9882" i="16"/>
  <c r="N9883" i="16"/>
  <c r="N9884" i="16"/>
  <c r="N9885" i="16"/>
  <c r="N9886" i="16"/>
  <c r="N9887" i="16"/>
  <c r="N9888" i="16"/>
  <c r="N9889" i="16"/>
  <c r="N9890" i="16"/>
  <c r="N9891" i="16"/>
  <c r="N9892" i="16"/>
  <c r="N9893" i="16"/>
  <c r="N9894" i="16"/>
  <c r="N9895" i="16"/>
  <c r="N9896" i="16"/>
  <c r="N9897" i="16"/>
  <c r="N9898" i="16"/>
  <c r="N9899" i="16"/>
  <c r="N9900" i="16"/>
  <c r="N9901" i="16"/>
  <c r="N9902" i="16"/>
  <c r="N9903" i="16"/>
  <c r="N9904" i="16"/>
  <c r="N9905" i="16"/>
  <c r="N9906" i="16"/>
  <c r="N9907" i="16"/>
  <c r="N9908" i="16"/>
  <c r="N9909" i="16"/>
  <c r="N9910" i="16"/>
  <c r="N9911" i="16"/>
  <c r="N9912" i="16"/>
  <c r="N9913" i="16"/>
  <c r="N9914" i="16"/>
  <c r="N9915" i="16"/>
  <c r="N9916" i="16"/>
  <c r="N9917" i="16"/>
  <c r="N9918" i="16"/>
  <c r="N9919" i="16"/>
  <c r="N9920" i="16"/>
  <c r="N9921" i="16"/>
  <c r="N9922" i="16"/>
  <c r="N9923" i="16"/>
  <c r="N9924" i="16"/>
  <c r="N9925" i="16"/>
  <c r="N9926" i="16"/>
  <c r="N9927" i="16"/>
  <c r="N9928" i="16"/>
  <c r="N9929" i="16"/>
  <c r="N9930" i="16"/>
  <c r="N9931" i="16"/>
  <c r="N9932" i="16"/>
  <c r="N9933" i="16"/>
  <c r="N9934" i="16"/>
  <c r="N9935" i="16"/>
  <c r="N9936" i="16"/>
  <c r="N9937" i="16"/>
  <c r="N9938" i="16"/>
  <c r="N9939" i="16"/>
  <c r="N9940" i="16"/>
  <c r="N9941" i="16"/>
  <c r="N9942" i="16"/>
  <c r="N9943" i="16"/>
  <c r="N9944" i="16"/>
  <c r="N9945" i="16"/>
  <c r="N9946" i="16"/>
  <c r="N9947" i="16"/>
  <c r="N9948" i="16"/>
  <c r="N9949" i="16"/>
  <c r="N9950" i="16"/>
  <c r="N9951" i="16"/>
  <c r="N9952" i="16"/>
  <c r="N9953" i="16"/>
  <c r="N9954" i="16"/>
  <c r="N9955" i="16"/>
  <c r="N9956" i="16"/>
  <c r="N9957" i="16"/>
  <c r="N9958" i="16"/>
  <c r="N9959" i="16"/>
  <c r="N9960" i="16"/>
  <c r="N9961" i="16"/>
  <c r="N9962" i="16"/>
  <c r="N9963" i="16"/>
  <c r="N9964" i="16"/>
  <c r="N9965" i="16"/>
  <c r="N9966" i="16"/>
  <c r="N9967" i="16"/>
  <c r="N9968" i="16"/>
  <c r="N9969" i="16"/>
  <c r="N9970" i="16"/>
  <c r="N9971" i="16"/>
  <c r="N9972" i="16"/>
  <c r="N9973" i="16"/>
  <c r="N9974" i="16"/>
  <c r="N9975" i="16"/>
  <c r="N9976" i="16"/>
  <c r="N9977" i="16"/>
  <c r="N9978" i="16"/>
  <c r="N9979" i="16"/>
  <c r="N9980" i="16"/>
  <c r="N9981" i="16"/>
  <c r="N9982" i="16"/>
  <c r="N9983" i="16"/>
  <c r="N9984" i="16"/>
  <c r="N9985" i="16"/>
  <c r="N9986" i="16"/>
  <c r="N9987" i="16"/>
  <c r="N9988" i="16"/>
  <c r="N9989" i="16"/>
  <c r="N9990" i="16"/>
  <c r="N9991" i="16"/>
  <c r="N9992" i="16"/>
  <c r="N9993" i="16"/>
  <c r="N9994" i="16"/>
  <c r="N9995" i="16"/>
  <c r="N9996" i="16"/>
  <c r="N9997" i="16"/>
  <c r="N9998" i="16"/>
  <c r="N9999" i="16"/>
  <c r="N10000" i="16"/>
  <c r="N10001" i="16"/>
  <c r="N10002" i="16"/>
  <c r="N10003" i="16"/>
  <c r="N10004" i="16"/>
  <c r="N10005" i="16"/>
  <c r="N10006" i="16"/>
  <c r="N10007" i="16"/>
  <c r="N10008" i="16"/>
  <c r="N10009" i="16"/>
  <c r="N10010" i="16"/>
  <c r="N10011" i="16"/>
  <c r="N10012" i="16"/>
  <c r="N10013" i="16"/>
  <c r="N10014" i="16"/>
  <c r="N10015" i="16"/>
  <c r="N10016" i="16"/>
  <c r="N10017" i="16"/>
  <c r="N10018" i="16"/>
  <c r="N10019" i="16"/>
  <c r="N10020" i="16"/>
  <c r="N10021" i="16"/>
  <c r="N10022" i="16"/>
  <c r="N10023" i="16"/>
  <c r="N10024" i="16"/>
  <c r="N10025" i="16"/>
  <c r="N10026" i="16"/>
  <c r="N10027" i="16"/>
  <c r="N10028" i="16"/>
  <c r="N10029" i="16"/>
  <c r="N10030" i="16"/>
  <c r="N10031" i="16"/>
  <c r="N10032" i="16"/>
  <c r="N10033" i="16"/>
  <c r="N10034" i="16"/>
  <c r="N10035" i="16"/>
  <c r="N10036" i="16"/>
  <c r="N10037" i="16"/>
  <c r="N10038" i="16"/>
  <c r="N10039" i="16"/>
  <c r="N10040" i="16"/>
  <c r="N10041" i="16"/>
  <c r="N10042" i="16"/>
  <c r="N10043" i="16"/>
  <c r="N10044" i="16"/>
  <c r="N10045" i="16"/>
  <c r="N10046" i="16"/>
  <c r="N10047" i="16"/>
  <c r="N10048" i="16"/>
  <c r="N10049" i="16"/>
  <c r="N10050" i="16"/>
  <c r="N10051" i="16"/>
  <c r="N10052" i="16"/>
  <c r="N10053" i="16"/>
  <c r="N10054" i="16"/>
  <c r="N10055" i="16"/>
  <c r="N10056" i="16"/>
  <c r="N10057" i="16"/>
  <c r="N10058" i="16"/>
  <c r="N10059" i="16"/>
  <c r="N10060" i="16"/>
  <c r="N10061" i="16"/>
  <c r="N10062" i="16"/>
  <c r="N10063" i="16"/>
  <c r="N10064" i="16"/>
  <c r="N10065" i="16"/>
  <c r="N10066" i="16"/>
  <c r="N10067" i="16"/>
  <c r="N10068" i="16"/>
  <c r="N10069" i="16"/>
  <c r="N10070" i="16"/>
  <c r="N10071" i="16"/>
  <c r="N10072" i="16"/>
  <c r="N10073" i="16"/>
  <c r="N10074" i="16"/>
  <c r="N10075" i="16"/>
  <c r="N10076" i="16"/>
  <c r="N10077" i="16"/>
  <c r="N10078" i="16"/>
  <c r="N10079" i="16"/>
  <c r="N10080" i="16"/>
  <c r="N10081" i="16"/>
  <c r="N10082" i="16"/>
  <c r="N10083" i="16"/>
  <c r="N10084" i="16"/>
  <c r="N10085" i="16"/>
  <c r="N10086" i="16"/>
  <c r="N10087" i="16"/>
  <c r="N10088" i="16"/>
  <c r="N10089" i="16"/>
  <c r="N10090" i="16"/>
  <c r="N10091" i="16"/>
  <c r="N10092" i="16"/>
  <c r="N10093" i="16"/>
  <c r="N10094" i="16"/>
  <c r="N10095" i="16"/>
  <c r="N10096" i="16"/>
  <c r="N10097" i="16"/>
  <c r="N10098" i="16"/>
  <c r="N10099" i="16"/>
  <c r="N10100" i="16"/>
  <c r="N10101" i="16"/>
  <c r="N10102" i="16"/>
  <c r="N10103" i="16"/>
  <c r="N10104" i="16"/>
  <c r="N10105" i="16"/>
  <c r="N10106" i="16"/>
  <c r="N10107" i="16"/>
  <c r="N10108" i="16"/>
  <c r="N10109" i="16"/>
  <c r="N10110" i="16"/>
  <c r="N10111" i="16"/>
  <c r="N10112" i="16"/>
  <c r="N10113" i="16"/>
  <c r="N10114" i="16"/>
  <c r="N10115" i="16"/>
  <c r="N10116" i="16"/>
  <c r="N10117" i="16"/>
  <c r="N10118" i="16"/>
  <c r="N10119" i="16"/>
  <c r="N10120" i="16"/>
  <c r="N10121" i="16"/>
  <c r="N10122" i="16"/>
  <c r="N10123" i="16"/>
  <c r="N10124" i="16"/>
  <c r="N10125" i="16"/>
  <c r="N10126" i="16"/>
  <c r="N10127" i="16"/>
  <c r="N10128" i="16"/>
  <c r="N10129" i="16"/>
  <c r="N10130" i="16"/>
  <c r="N10131" i="16"/>
  <c r="N10132" i="16"/>
  <c r="N10133" i="16"/>
  <c r="N10134" i="16"/>
  <c r="N10135" i="16"/>
  <c r="N10136" i="16"/>
  <c r="N10137" i="16"/>
  <c r="N10138" i="16"/>
  <c r="N10139" i="16"/>
  <c r="N10140" i="16"/>
  <c r="N10141" i="16"/>
  <c r="N10142" i="16"/>
  <c r="N10143" i="16"/>
  <c r="N10144" i="16"/>
  <c r="N10145" i="16"/>
  <c r="N10146" i="16"/>
  <c r="N10147" i="16"/>
  <c r="N10148" i="16"/>
  <c r="N10149" i="16"/>
  <c r="N10150" i="16"/>
  <c r="N10151" i="16"/>
  <c r="N10152" i="16"/>
  <c r="N10153" i="16"/>
  <c r="N10154" i="16"/>
  <c r="N10155" i="16"/>
  <c r="N10156" i="16"/>
  <c r="N10157" i="16"/>
  <c r="N10158" i="16"/>
  <c r="N10159" i="16"/>
  <c r="N10160" i="16"/>
  <c r="N10161" i="16"/>
  <c r="N10162" i="16"/>
  <c r="N10163" i="16"/>
  <c r="N10164" i="16"/>
  <c r="N10165" i="16"/>
  <c r="N10166" i="16"/>
  <c r="N10167" i="16"/>
  <c r="N10168" i="16"/>
  <c r="N10169" i="16"/>
  <c r="N10170" i="16"/>
  <c r="N10171" i="16"/>
  <c r="N10172" i="16"/>
  <c r="N10173" i="16"/>
  <c r="N10174" i="16"/>
  <c r="N10175" i="16"/>
  <c r="N10176" i="16"/>
  <c r="N10177" i="16"/>
  <c r="N10178" i="16"/>
  <c r="N10179" i="16"/>
  <c r="N10180" i="16"/>
  <c r="N10181" i="16"/>
  <c r="N10182" i="16"/>
  <c r="N10183" i="16"/>
  <c r="N10184" i="16"/>
  <c r="N10185" i="16"/>
  <c r="N10186" i="16"/>
  <c r="N10187" i="16"/>
  <c r="N10188" i="16"/>
  <c r="N10189" i="16"/>
  <c r="N10190" i="16"/>
  <c r="N10191" i="16"/>
  <c r="N10192" i="16"/>
  <c r="N10193" i="16"/>
  <c r="N10194" i="16"/>
  <c r="N10195" i="16"/>
  <c r="N10196" i="16"/>
  <c r="N10197" i="16"/>
  <c r="N10198" i="16"/>
  <c r="N10199" i="16"/>
  <c r="N10200" i="16"/>
  <c r="N10201" i="16"/>
  <c r="N10202" i="16"/>
  <c r="N10203" i="16"/>
  <c r="N10204" i="16"/>
  <c r="N10205" i="16"/>
  <c r="N10206" i="16"/>
  <c r="N10207" i="16"/>
  <c r="N10208" i="16"/>
  <c r="N10209" i="16"/>
  <c r="N10210" i="16"/>
  <c r="N10211" i="16"/>
  <c r="N10212" i="16"/>
  <c r="N10213" i="16"/>
  <c r="N10214" i="16"/>
  <c r="N10215" i="16"/>
  <c r="N10216" i="16"/>
  <c r="N10217" i="16"/>
  <c r="N10218" i="16"/>
  <c r="N10219" i="16"/>
  <c r="N10220" i="16"/>
  <c r="N10221" i="16"/>
  <c r="N10222" i="16"/>
  <c r="N10223" i="16"/>
  <c r="N10224" i="16"/>
  <c r="N10225" i="16"/>
  <c r="N10226" i="16"/>
  <c r="N10227" i="16"/>
  <c r="N10228" i="16"/>
  <c r="N10229" i="16"/>
  <c r="N10230" i="16"/>
  <c r="N10231" i="16"/>
  <c r="N10232" i="16"/>
  <c r="N10233" i="16"/>
  <c r="N10234" i="16"/>
  <c r="N10235" i="16"/>
  <c r="N10236" i="16"/>
  <c r="N10237" i="16"/>
  <c r="N10238" i="16"/>
  <c r="N10239" i="16"/>
  <c r="N10240" i="16"/>
  <c r="N10241" i="16"/>
  <c r="N10242" i="16"/>
  <c r="N10243" i="16"/>
  <c r="N10244" i="16"/>
  <c r="N10245" i="16"/>
  <c r="N10246" i="16"/>
  <c r="N10247" i="16"/>
  <c r="N10248" i="16"/>
  <c r="N10249" i="16"/>
  <c r="N10250" i="16"/>
  <c r="N10251" i="16"/>
  <c r="N10252" i="16"/>
  <c r="N10253" i="16"/>
  <c r="N10254" i="16"/>
  <c r="N10255" i="16"/>
  <c r="N10256" i="16"/>
  <c r="N10257" i="16"/>
  <c r="N10258" i="16"/>
  <c r="N10259" i="16"/>
  <c r="N10260" i="16"/>
  <c r="N10261" i="16"/>
  <c r="N10262" i="16"/>
  <c r="N10263" i="16"/>
  <c r="N10264" i="16"/>
  <c r="N10265" i="16"/>
  <c r="N10266" i="16"/>
  <c r="N10267" i="16"/>
  <c r="N10268" i="16"/>
  <c r="N10269" i="16"/>
  <c r="N10270" i="16"/>
  <c r="N10271" i="16"/>
  <c r="N10272" i="16"/>
  <c r="N10273" i="16"/>
  <c r="N10274" i="16"/>
  <c r="N10275" i="16"/>
  <c r="N10276" i="16"/>
  <c r="N10277" i="16"/>
  <c r="N10278" i="16"/>
  <c r="N10279" i="16"/>
  <c r="N10280" i="16"/>
  <c r="N10281" i="16"/>
  <c r="N10282" i="16"/>
  <c r="N10283" i="16"/>
  <c r="N10284" i="16"/>
  <c r="N10285" i="16"/>
  <c r="N10286" i="16"/>
  <c r="N10287" i="16"/>
  <c r="N10288" i="16"/>
  <c r="N10289" i="16"/>
  <c r="N10290" i="16"/>
  <c r="N10291" i="16"/>
  <c r="N10292" i="16"/>
  <c r="N10293" i="16"/>
  <c r="N10294" i="16"/>
  <c r="N10295" i="16"/>
  <c r="N10296" i="16"/>
  <c r="N10297" i="16"/>
  <c r="N10298" i="16"/>
  <c r="N10299" i="16"/>
  <c r="N10300" i="16"/>
  <c r="N10301" i="16"/>
  <c r="N10302" i="16"/>
  <c r="N10303" i="16"/>
  <c r="N10304" i="16"/>
  <c r="N10305" i="16"/>
  <c r="N10306" i="16"/>
  <c r="N10307" i="16"/>
  <c r="N10308" i="16"/>
  <c r="N10309" i="16"/>
  <c r="N10310" i="16"/>
  <c r="N10311" i="16"/>
  <c r="N10312" i="16"/>
  <c r="N10313" i="16"/>
  <c r="N10314" i="16"/>
  <c r="N10315" i="16"/>
  <c r="N10316" i="16"/>
  <c r="N10317" i="16"/>
  <c r="N10318" i="16"/>
  <c r="N10319" i="16"/>
  <c r="N10320" i="16"/>
  <c r="N10321" i="16"/>
  <c r="N10322" i="16"/>
  <c r="N10323" i="16"/>
  <c r="N10324" i="16"/>
  <c r="N10325" i="16"/>
  <c r="N10326" i="16"/>
  <c r="N10327" i="16"/>
  <c r="N10328" i="16"/>
  <c r="N10329" i="16"/>
  <c r="N10330" i="16"/>
  <c r="N10331" i="16"/>
  <c r="N10332" i="16"/>
  <c r="N10333" i="16"/>
  <c r="N10334" i="16"/>
  <c r="N10335" i="16"/>
  <c r="N10336" i="16"/>
  <c r="N10337" i="16"/>
  <c r="N10338" i="16"/>
  <c r="N10339" i="16"/>
  <c r="N10340" i="16"/>
  <c r="N10341" i="16"/>
  <c r="N10342" i="16"/>
  <c r="N10343" i="16"/>
  <c r="N10344" i="16"/>
  <c r="N10345" i="16"/>
  <c r="N10346" i="16"/>
  <c r="N10347" i="16"/>
  <c r="N10348" i="16"/>
  <c r="N10349" i="16"/>
  <c r="N10350" i="16"/>
  <c r="N10351" i="16"/>
  <c r="N10352" i="16"/>
  <c r="N10353" i="16"/>
  <c r="N10354" i="16"/>
  <c r="N10355" i="16"/>
  <c r="N10356" i="16"/>
  <c r="N10357" i="16"/>
  <c r="N10358" i="16"/>
  <c r="N10359" i="16"/>
  <c r="N10360" i="16"/>
  <c r="N10361" i="16"/>
  <c r="N10362" i="16"/>
  <c r="N10363" i="16"/>
  <c r="N10364" i="16"/>
  <c r="N10365" i="16"/>
  <c r="N10366" i="16"/>
  <c r="N10367" i="16"/>
  <c r="N10368" i="16"/>
  <c r="N10369" i="16"/>
  <c r="N10370" i="16"/>
  <c r="N10371" i="16"/>
  <c r="N10372" i="16"/>
  <c r="N10373" i="16"/>
  <c r="N10374" i="16"/>
  <c r="N10375" i="16"/>
  <c r="N10376" i="16"/>
  <c r="N10377" i="16"/>
  <c r="N10378" i="16"/>
  <c r="N10379" i="16"/>
  <c r="N10380" i="16"/>
  <c r="N10381" i="16"/>
  <c r="N10382" i="16"/>
  <c r="N10383" i="16"/>
  <c r="N10384" i="16"/>
  <c r="N10385" i="16"/>
  <c r="N10386" i="16"/>
  <c r="N10387" i="16"/>
  <c r="N10388" i="16"/>
  <c r="N10389" i="16"/>
  <c r="N10390" i="16"/>
  <c r="N10391" i="16"/>
  <c r="N10392" i="16"/>
  <c r="N10393" i="16"/>
  <c r="N10394" i="16"/>
  <c r="N10395" i="16"/>
  <c r="N10396" i="16"/>
  <c r="N10397" i="16"/>
  <c r="N10398" i="16"/>
  <c r="N10399" i="16"/>
  <c r="N10400" i="16"/>
  <c r="N10401" i="16"/>
  <c r="N10402" i="16"/>
  <c r="N10403" i="16"/>
  <c r="N10404" i="16"/>
  <c r="N10405" i="16"/>
  <c r="N10406" i="16"/>
  <c r="N10407" i="16"/>
  <c r="N10408" i="16"/>
  <c r="N10409" i="16"/>
  <c r="N10410" i="16"/>
  <c r="N10411" i="16"/>
  <c r="N10412" i="16"/>
  <c r="N10413" i="16"/>
  <c r="N10414" i="16"/>
  <c r="N10415" i="16"/>
  <c r="N10416" i="16"/>
  <c r="N10417" i="16"/>
  <c r="N10418" i="16"/>
  <c r="N10419" i="16"/>
  <c r="N10420" i="16"/>
  <c r="N10421" i="16"/>
  <c r="N10422" i="16"/>
  <c r="N10423" i="16"/>
  <c r="N10424" i="16"/>
  <c r="N10425" i="16"/>
  <c r="N10426" i="16"/>
  <c r="N10427" i="16"/>
  <c r="N10428" i="16"/>
  <c r="N10429" i="16"/>
  <c r="N10430" i="16"/>
  <c r="N10431" i="16"/>
  <c r="N10432" i="16"/>
  <c r="N10433" i="16"/>
  <c r="N10434" i="16"/>
  <c r="N10435" i="16"/>
  <c r="N10436" i="16"/>
  <c r="N10437" i="16"/>
  <c r="N10438" i="16"/>
  <c r="N10439" i="16"/>
  <c r="N10440" i="16"/>
  <c r="N10441" i="16"/>
  <c r="N10442" i="16"/>
  <c r="N10443" i="16"/>
  <c r="N10444" i="16"/>
  <c r="N10445" i="16"/>
  <c r="N10446" i="16"/>
  <c r="N10447" i="16"/>
  <c r="N10448" i="16"/>
  <c r="N10449" i="16"/>
  <c r="N10450" i="16"/>
  <c r="N10451" i="16"/>
  <c r="N10452" i="16"/>
  <c r="N10453" i="16"/>
  <c r="N10454" i="16"/>
  <c r="N10455" i="16"/>
  <c r="N10456" i="16"/>
  <c r="N10457" i="16"/>
  <c r="N10458" i="16"/>
  <c r="N10459" i="16"/>
  <c r="N10460" i="16"/>
  <c r="N10461" i="16"/>
  <c r="N10462" i="16"/>
  <c r="N10463" i="16"/>
  <c r="N10464" i="16"/>
  <c r="N10465" i="16"/>
  <c r="N10466" i="16"/>
  <c r="N10467" i="16"/>
  <c r="N10468" i="16"/>
  <c r="N10469" i="16"/>
  <c r="N10470" i="16"/>
  <c r="N10471" i="16"/>
  <c r="N10472" i="16"/>
  <c r="N10473" i="16"/>
  <c r="N10474" i="16"/>
  <c r="N10475" i="16"/>
  <c r="N10476" i="16"/>
  <c r="N10477" i="16"/>
  <c r="N10478" i="16"/>
  <c r="N10479" i="16"/>
  <c r="N10480" i="16"/>
  <c r="N10481" i="16"/>
  <c r="N10482" i="16"/>
  <c r="N10483" i="16"/>
  <c r="N10484" i="16"/>
  <c r="N10485" i="16"/>
  <c r="N10486" i="16"/>
  <c r="N10487" i="16"/>
  <c r="N10488" i="16"/>
  <c r="N10489" i="16"/>
  <c r="N10490" i="16"/>
  <c r="N10491" i="16"/>
  <c r="N10492" i="16"/>
  <c r="N10493" i="16"/>
  <c r="N10494" i="16"/>
  <c r="N10495" i="16"/>
  <c r="N10496" i="16"/>
  <c r="N10497" i="16"/>
  <c r="N10498" i="16"/>
  <c r="N10499" i="16"/>
  <c r="N10500" i="16"/>
  <c r="N10501" i="16"/>
  <c r="N10502" i="16"/>
  <c r="N10503" i="16"/>
  <c r="N10504" i="16"/>
  <c r="N10505" i="16"/>
  <c r="N10506" i="16"/>
  <c r="N10507" i="16"/>
  <c r="N10508" i="16"/>
  <c r="N10509" i="16"/>
  <c r="N10510" i="16"/>
  <c r="N10511" i="16"/>
  <c r="N10512" i="16"/>
  <c r="N10513" i="16"/>
  <c r="N10514" i="16"/>
  <c r="N10515" i="16"/>
  <c r="N10516" i="16"/>
  <c r="N10517" i="16"/>
  <c r="N10518" i="16"/>
  <c r="N10519" i="16"/>
  <c r="N10520" i="16"/>
  <c r="N10521" i="16"/>
  <c r="N10522" i="16"/>
  <c r="N10523" i="16"/>
  <c r="N10524" i="16"/>
  <c r="N10525" i="16"/>
  <c r="N10526" i="16"/>
  <c r="N10527" i="16"/>
  <c r="N10528" i="16"/>
  <c r="N10529" i="16"/>
  <c r="N10530" i="16"/>
  <c r="N10531" i="16"/>
  <c r="N10532" i="16"/>
  <c r="N10533" i="16"/>
  <c r="N10534" i="16"/>
  <c r="N10535" i="16"/>
  <c r="N10536" i="16"/>
  <c r="N10537" i="16"/>
  <c r="N10538" i="16"/>
  <c r="N10539" i="16"/>
  <c r="N10540" i="16"/>
  <c r="N10541" i="16"/>
  <c r="N10542" i="16"/>
  <c r="N10543" i="16"/>
  <c r="N10544" i="16"/>
  <c r="N10545" i="16"/>
  <c r="N10546" i="16"/>
  <c r="N10547" i="16"/>
  <c r="N10548" i="16"/>
  <c r="N10549" i="16"/>
  <c r="N10550" i="16"/>
  <c r="N10551" i="16"/>
  <c r="N10552" i="16"/>
  <c r="N10553" i="16"/>
  <c r="N10554" i="16"/>
  <c r="N10555" i="16"/>
  <c r="N10556" i="16"/>
  <c r="N10557" i="16"/>
  <c r="N10558" i="16"/>
  <c r="N10559" i="16"/>
  <c r="N10560" i="16"/>
  <c r="N10561" i="16"/>
  <c r="N10562" i="16"/>
  <c r="N10563" i="16"/>
  <c r="N10564" i="16"/>
  <c r="N10565" i="16"/>
  <c r="N10566" i="16"/>
  <c r="N10567" i="16"/>
  <c r="N10568" i="16"/>
  <c r="N10569" i="16"/>
  <c r="N10570" i="16"/>
  <c r="N10571" i="16"/>
  <c r="N10572" i="16"/>
  <c r="N10573" i="16"/>
  <c r="N10574" i="16"/>
  <c r="N10575" i="16"/>
  <c r="N10576" i="16"/>
  <c r="N10577" i="16"/>
  <c r="N10578" i="16"/>
  <c r="N10579" i="16"/>
  <c r="N10580" i="16"/>
  <c r="N10581" i="16"/>
  <c r="N10582" i="16"/>
  <c r="N10583" i="16"/>
  <c r="N10584" i="16"/>
  <c r="N10585" i="16"/>
  <c r="N10586" i="16"/>
  <c r="N10587" i="16"/>
  <c r="N10588" i="16"/>
  <c r="N10589" i="16"/>
  <c r="N10590" i="16"/>
  <c r="N10591" i="16"/>
  <c r="N10592" i="16"/>
  <c r="N10593" i="16"/>
  <c r="N10594" i="16"/>
  <c r="N10595" i="16"/>
  <c r="N10596" i="16"/>
  <c r="N10597" i="16"/>
  <c r="N10598" i="16"/>
  <c r="N10599" i="16"/>
  <c r="N10600" i="16"/>
  <c r="N10601" i="16"/>
  <c r="N10602" i="16"/>
  <c r="N10603" i="16"/>
  <c r="N10604" i="16"/>
  <c r="N10605" i="16"/>
  <c r="N10606" i="16"/>
  <c r="N10607" i="16"/>
  <c r="N10608" i="16"/>
  <c r="N10609" i="16"/>
  <c r="N10610" i="16"/>
  <c r="N10611" i="16"/>
  <c r="N10612" i="16"/>
  <c r="N10613" i="16"/>
  <c r="N10614" i="16"/>
  <c r="N10615" i="16"/>
  <c r="N10616" i="16"/>
  <c r="N10617" i="16"/>
  <c r="N10618" i="16"/>
  <c r="N10619" i="16"/>
  <c r="N10620" i="16"/>
  <c r="N10621" i="16"/>
  <c r="N10622" i="16"/>
  <c r="N10623" i="16"/>
  <c r="N10624" i="16"/>
  <c r="N10625" i="16"/>
  <c r="N10626" i="16"/>
  <c r="N10627" i="16"/>
  <c r="N10628" i="16"/>
  <c r="N10629" i="16"/>
  <c r="N10630" i="16"/>
  <c r="N10631" i="16"/>
  <c r="N10632" i="16"/>
  <c r="N10633" i="16"/>
  <c r="N10634" i="16"/>
  <c r="N10635" i="16"/>
  <c r="N10636" i="16"/>
  <c r="N10637" i="16"/>
  <c r="N10638" i="16"/>
  <c r="N10639" i="16"/>
  <c r="N10640" i="16"/>
  <c r="N10641" i="16"/>
  <c r="N10642" i="16"/>
  <c r="N10643" i="16"/>
  <c r="N10644" i="16"/>
  <c r="N10645" i="16"/>
  <c r="N10646" i="16"/>
  <c r="N10647" i="16"/>
  <c r="N10648" i="16"/>
  <c r="N10649" i="16"/>
  <c r="N10650" i="16"/>
  <c r="N10651" i="16"/>
  <c r="N10652" i="16"/>
  <c r="N10653" i="16"/>
  <c r="N10654" i="16"/>
  <c r="N10655" i="16"/>
  <c r="N10656" i="16"/>
  <c r="N10657" i="16"/>
  <c r="N10658" i="16"/>
  <c r="N10659" i="16"/>
  <c r="N10660" i="16"/>
  <c r="N10661" i="16"/>
  <c r="N10662" i="16"/>
  <c r="N10663" i="16"/>
  <c r="N10664" i="16"/>
  <c r="N10665" i="16"/>
  <c r="N10666" i="16"/>
  <c r="N10667" i="16"/>
  <c r="N10668" i="16"/>
  <c r="N10669" i="16"/>
  <c r="N10670" i="16"/>
  <c r="N10671" i="16"/>
  <c r="N10672" i="16"/>
  <c r="N10673" i="16"/>
  <c r="N10674" i="16"/>
  <c r="N10675" i="16"/>
  <c r="N10676" i="16"/>
  <c r="N10677" i="16"/>
  <c r="N10678" i="16"/>
  <c r="N10679" i="16"/>
  <c r="N10680" i="16"/>
  <c r="N10681" i="16"/>
  <c r="N10682" i="16"/>
  <c r="N10683" i="16"/>
  <c r="N10684" i="16"/>
  <c r="N10685" i="16"/>
  <c r="N10686" i="16"/>
  <c r="N10687" i="16"/>
  <c r="N10688" i="16"/>
  <c r="N10689" i="16"/>
  <c r="N10690" i="16"/>
  <c r="N10691" i="16"/>
  <c r="N10692" i="16"/>
  <c r="N10693" i="16"/>
  <c r="N10694" i="16"/>
  <c r="N10695" i="16"/>
  <c r="N10696" i="16"/>
  <c r="N10697" i="16"/>
  <c r="N10698" i="16"/>
  <c r="N10699" i="16"/>
  <c r="N10700" i="16"/>
  <c r="N10701" i="16"/>
  <c r="N10702" i="16"/>
  <c r="N10703" i="16"/>
  <c r="N10704" i="16"/>
  <c r="N10705" i="16"/>
  <c r="N10706" i="16"/>
  <c r="N10707" i="16"/>
  <c r="N10708" i="16"/>
  <c r="N10709" i="16"/>
  <c r="N10710" i="16"/>
  <c r="N10711" i="16"/>
  <c r="N10712" i="16"/>
  <c r="N10713" i="16"/>
  <c r="N10714" i="16"/>
  <c r="N10715" i="16"/>
  <c r="N10716" i="16"/>
  <c r="N10717" i="16"/>
  <c r="N10718" i="16"/>
  <c r="N10719" i="16"/>
  <c r="N10720" i="16"/>
  <c r="N10721" i="16"/>
  <c r="N10722" i="16"/>
  <c r="N10723" i="16"/>
  <c r="N10724" i="16"/>
  <c r="N10725" i="16"/>
  <c r="N10726" i="16"/>
  <c r="N10727" i="16"/>
  <c r="N10728" i="16"/>
  <c r="N10729" i="16"/>
  <c r="N10730" i="16"/>
  <c r="N10731" i="16"/>
  <c r="N10732" i="16"/>
  <c r="N10733" i="16"/>
  <c r="N10734" i="16"/>
  <c r="N10735" i="16"/>
  <c r="N10736" i="16"/>
  <c r="N10737" i="16"/>
  <c r="N10738" i="16"/>
  <c r="N10739" i="16"/>
  <c r="N10740" i="16"/>
  <c r="N10741" i="16"/>
  <c r="N10742" i="16"/>
  <c r="N10743" i="16"/>
  <c r="N10744" i="16"/>
  <c r="N10745" i="16"/>
  <c r="N10746" i="16"/>
  <c r="N10747" i="16"/>
  <c r="N10748" i="16"/>
  <c r="N10749" i="16"/>
  <c r="N10750" i="16"/>
  <c r="N10751" i="16"/>
  <c r="N10752" i="16"/>
  <c r="N10753" i="16"/>
  <c r="N10754" i="16"/>
  <c r="N10755" i="16"/>
  <c r="N10756" i="16"/>
  <c r="N10757" i="16"/>
  <c r="N10758" i="16"/>
  <c r="N10759" i="16"/>
  <c r="N10760" i="16"/>
  <c r="N10761" i="16"/>
  <c r="N10762" i="16"/>
  <c r="N10763" i="16"/>
  <c r="N10764" i="16"/>
  <c r="N10765" i="16"/>
  <c r="N10766" i="16"/>
  <c r="N10767" i="16"/>
  <c r="N10768" i="16"/>
  <c r="N10769" i="16"/>
  <c r="N10770" i="16"/>
  <c r="N10771" i="16"/>
  <c r="N10772" i="16"/>
  <c r="N10773" i="16"/>
  <c r="N10774" i="16"/>
  <c r="N10775" i="16"/>
  <c r="N10776" i="16"/>
  <c r="N10777" i="16"/>
  <c r="N10778" i="16"/>
  <c r="N10779" i="16"/>
  <c r="N10780" i="16"/>
  <c r="N10781" i="16"/>
  <c r="N10782" i="16"/>
  <c r="N10783" i="16"/>
  <c r="N10784" i="16"/>
  <c r="N10785" i="16"/>
  <c r="N10786" i="16"/>
  <c r="N10787" i="16"/>
  <c r="N10788" i="16"/>
  <c r="N10789" i="16"/>
  <c r="N10790" i="16"/>
  <c r="N10791" i="16"/>
  <c r="N10792" i="16"/>
  <c r="N10793" i="16"/>
  <c r="N10794" i="16"/>
  <c r="N10795" i="16"/>
  <c r="N10796" i="16"/>
  <c r="N10797" i="16"/>
  <c r="N10798" i="16"/>
  <c r="N10799" i="16"/>
  <c r="N10800" i="16"/>
  <c r="N10801" i="16"/>
  <c r="N10802" i="16"/>
  <c r="N10803" i="16"/>
  <c r="N10804" i="16"/>
  <c r="N10805" i="16"/>
  <c r="N10806" i="16"/>
  <c r="N10807" i="16"/>
  <c r="Q15" i="18"/>
  <c r="N15" i="18"/>
  <c r="N13" i="18"/>
  <c r="Q13" i="18"/>
  <c r="Q12" i="18"/>
  <c r="N12" i="18"/>
  <c r="Q11" i="18"/>
  <c r="N11" i="18"/>
  <c r="Q10" i="18"/>
  <c r="N10" i="18"/>
  <c r="Q9" i="18"/>
  <c r="N9" i="18"/>
  <c r="Q8" i="18"/>
  <c r="N8" i="18"/>
  <c r="Q12" i="16"/>
  <c r="Q15"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l="1"/>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Q88" i="16"/>
  <c r="Q89" i="16"/>
  <c r="Q90" i="16"/>
  <c r="Q91" i="16"/>
  <c r="Q92" i="16"/>
  <c r="Q93" i="16"/>
  <c r="Q94" i="16"/>
  <c r="Q95" i="16"/>
  <c r="Q96" i="16"/>
  <c r="Q97" i="16"/>
  <c r="Q98" i="16"/>
  <c r="Q99" i="16"/>
  <c r="Q100" i="16"/>
  <c r="Q101" i="16"/>
  <c r="Q102" i="16"/>
  <c r="Q103" i="16"/>
  <c r="Q104" i="16"/>
  <c r="Q105" i="16"/>
  <c r="Q106" i="16"/>
  <c r="Q107" i="16"/>
  <c r="Q108" i="16"/>
  <c r="Q109" i="16"/>
  <c r="Q110" i="16"/>
  <c r="Q111" i="16"/>
  <c r="Q112" i="16"/>
  <c r="Q113" i="16"/>
  <c r="Q114" i="16"/>
  <c r="Q115" i="16"/>
  <c r="Q116" i="16"/>
  <c r="Q117" i="16"/>
  <c r="K2" i="15"/>
  <c r="K3" i="15"/>
  <c r="K4" i="15"/>
  <c r="K5" i="15"/>
  <c r="K6" i="15"/>
  <c r="K7" i="15"/>
  <c r="K8" i="15"/>
  <c r="K9" i="15"/>
  <c r="I9" i="15" s="1"/>
  <c r="K10" i="15"/>
  <c r="K11" i="15"/>
  <c r="K12" i="15"/>
  <c r="K13" i="15"/>
  <c r="K14" i="15"/>
  <c r="K15" i="15"/>
  <c r="K16" i="15"/>
  <c r="K17" i="15"/>
  <c r="I17" i="15" s="1"/>
  <c r="K18" i="15"/>
  <c r="K19" i="15"/>
  <c r="K20" i="15"/>
  <c r="K21" i="15"/>
  <c r="K22" i="15"/>
  <c r="K23" i="15"/>
  <c r="K24" i="15"/>
  <c r="K25" i="15"/>
  <c r="I25" i="15" s="1"/>
  <c r="K26" i="15"/>
  <c r="K27" i="15"/>
  <c r="K28" i="15"/>
  <c r="K29" i="15"/>
  <c r="K30" i="15"/>
  <c r="K31" i="15"/>
  <c r="K32" i="15"/>
  <c r="K33" i="15"/>
  <c r="I33" i="15" s="1"/>
  <c r="K34" i="15"/>
  <c r="K35" i="15"/>
  <c r="K36" i="15"/>
  <c r="K37" i="15"/>
  <c r="K38" i="15"/>
  <c r="K39" i="15"/>
  <c r="K40" i="15"/>
  <c r="K41" i="15"/>
  <c r="I41" i="15" s="1"/>
  <c r="K42" i="15"/>
  <c r="K43" i="15"/>
  <c r="K44" i="15"/>
  <c r="K45" i="15"/>
  <c r="K46" i="15"/>
  <c r="K47" i="15"/>
  <c r="K48" i="15"/>
  <c r="K49" i="15"/>
  <c r="I49" i="15" s="1"/>
  <c r="K50" i="15"/>
  <c r="K51" i="15"/>
  <c r="K52" i="15"/>
  <c r="K53" i="15"/>
  <c r="K54" i="15"/>
  <c r="K55" i="15"/>
  <c r="K56" i="15"/>
  <c r="K57" i="15"/>
  <c r="I57" i="15" s="1"/>
  <c r="K58" i="15"/>
  <c r="K59" i="15"/>
  <c r="K60" i="15"/>
  <c r="K61" i="15"/>
  <c r="K62" i="15"/>
  <c r="K63" i="15"/>
  <c r="K64" i="15"/>
  <c r="I64" i="15" s="1"/>
  <c r="K65" i="15"/>
  <c r="I65" i="15" s="1"/>
  <c r="K66" i="15"/>
  <c r="K67" i="15"/>
  <c r="K68" i="15"/>
  <c r="K69" i="15"/>
  <c r="K70" i="15"/>
  <c r="K71" i="15"/>
  <c r="K72" i="15"/>
  <c r="I72" i="15" s="1"/>
  <c r="K73" i="15"/>
  <c r="I73" i="15" s="1"/>
  <c r="K74" i="15"/>
  <c r="K75" i="15"/>
  <c r="K76" i="15"/>
  <c r="K77" i="15"/>
  <c r="K78" i="15"/>
  <c r="K79" i="15"/>
  <c r="K80" i="15"/>
  <c r="I80" i="15" s="1"/>
  <c r="K81" i="15"/>
  <c r="I81" i="15" s="1"/>
  <c r="K82" i="15"/>
  <c r="K83" i="15"/>
  <c r="K84" i="15"/>
  <c r="K85" i="15"/>
  <c r="K86" i="15"/>
  <c r="K87" i="15"/>
  <c r="K88" i="15"/>
  <c r="I88" i="15" s="1"/>
  <c r="I2" i="15"/>
  <c r="J2" i="15"/>
  <c r="N2" i="15"/>
  <c r="O2" i="15"/>
  <c r="I3" i="15"/>
  <c r="J3" i="15"/>
  <c r="N3" i="15"/>
  <c r="O3" i="15"/>
  <c r="I4" i="15"/>
  <c r="J4" i="15"/>
  <c r="N4" i="15"/>
  <c r="O4" i="15"/>
  <c r="I5" i="15"/>
  <c r="J5" i="15"/>
  <c r="N5" i="15"/>
  <c r="O5" i="15"/>
  <c r="I6" i="15"/>
  <c r="J6" i="15"/>
  <c r="N6" i="15"/>
  <c r="O6" i="15"/>
  <c r="I7" i="15"/>
  <c r="J7" i="15"/>
  <c r="N7" i="15"/>
  <c r="O7" i="15"/>
  <c r="I8" i="15"/>
  <c r="J8" i="15"/>
  <c r="N8" i="15"/>
  <c r="O8" i="15"/>
  <c r="J9" i="15"/>
  <c r="N9" i="15"/>
  <c r="O9" i="15"/>
  <c r="I10" i="15"/>
  <c r="J10" i="15"/>
  <c r="N10" i="15"/>
  <c r="O10" i="15"/>
  <c r="J84" i="15"/>
  <c r="I84" i="15"/>
  <c r="N84" i="15"/>
  <c r="O84" i="15"/>
  <c r="J85" i="15"/>
  <c r="I85" i="15"/>
  <c r="N85" i="15"/>
  <c r="O85" i="15"/>
  <c r="J86" i="15"/>
  <c r="I86" i="15"/>
  <c r="N86" i="15"/>
  <c r="O86" i="15"/>
  <c r="I87" i="15"/>
  <c r="J87" i="15"/>
  <c r="N87" i="15"/>
  <c r="O87" i="15"/>
  <c r="J88" i="15"/>
  <c r="N88" i="15"/>
  <c r="O88" i="15"/>
  <c r="I89" i="15"/>
  <c r="J89" i="15"/>
  <c r="K89" i="15"/>
  <c r="N89" i="15"/>
  <c r="O89" i="15"/>
  <c r="I66" i="15"/>
  <c r="I70" i="15"/>
  <c r="I71" i="15"/>
  <c r="I79" i="15"/>
  <c r="I82" i="15"/>
  <c r="I83" i="15"/>
  <c r="I63" i="15"/>
  <c r="J63" i="15"/>
  <c r="N63" i="15"/>
  <c r="O63" i="15"/>
  <c r="J64" i="15"/>
  <c r="N64" i="15"/>
  <c r="O64" i="15"/>
  <c r="J65" i="15"/>
  <c r="N65" i="15"/>
  <c r="O65" i="15"/>
  <c r="J66" i="15"/>
  <c r="N66" i="15"/>
  <c r="O66" i="15"/>
  <c r="I67" i="15"/>
  <c r="J67" i="15"/>
  <c r="N67" i="15"/>
  <c r="O67" i="15"/>
  <c r="I68" i="15"/>
  <c r="J68" i="15"/>
  <c r="N68" i="15"/>
  <c r="O68" i="15"/>
  <c r="I69" i="15"/>
  <c r="J69" i="15"/>
  <c r="N69" i="15"/>
  <c r="O69" i="15"/>
  <c r="J70" i="15"/>
  <c r="N70" i="15"/>
  <c r="O70" i="15"/>
  <c r="J71" i="15"/>
  <c r="N71" i="15"/>
  <c r="O71" i="15"/>
  <c r="J72" i="15"/>
  <c r="N72" i="15"/>
  <c r="O72" i="15"/>
  <c r="J73" i="15"/>
  <c r="N73" i="15"/>
  <c r="O73" i="15"/>
  <c r="I74" i="15"/>
  <c r="J74" i="15"/>
  <c r="N74" i="15"/>
  <c r="O74" i="15"/>
  <c r="I75" i="15"/>
  <c r="J75" i="15"/>
  <c r="N75" i="15"/>
  <c r="O75" i="15"/>
  <c r="I76" i="15"/>
  <c r="J76" i="15"/>
  <c r="N76" i="15"/>
  <c r="O76" i="15"/>
  <c r="I77" i="15"/>
  <c r="J77" i="15"/>
  <c r="N77" i="15"/>
  <c r="O77" i="15"/>
  <c r="I78" i="15"/>
  <c r="J78" i="15"/>
  <c r="N78" i="15"/>
  <c r="O78" i="15"/>
  <c r="J79" i="15"/>
  <c r="N79" i="15"/>
  <c r="O79" i="15"/>
  <c r="J80" i="15"/>
  <c r="N80" i="15"/>
  <c r="O80" i="15"/>
  <c r="J81" i="15"/>
  <c r="N81" i="15"/>
  <c r="O81" i="15"/>
  <c r="J82" i="15"/>
  <c r="N82" i="15"/>
  <c r="O82" i="15"/>
  <c r="J83" i="15"/>
  <c r="N83" i="15"/>
  <c r="O83"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O13"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I11" i="15"/>
  <c r="I12" i="15"/>
  <c r="I13" i="15"/>
  <c r="I14" i="15"/>
  <c r="I15" i="15"/>
  <c r="I16" i="15"/>
  <c r="I18" i="15"/>
  <c r="I19" i="15"/>
  <c r="I20" i="15"/>
  <c r="I21" i="15"/>
  <c r="I22" i="15"/>
  <c r="I23" i="15"/>
  <c r="I24" i="15"/>
  <c r="I26" i="15"/>
  <c r="I27" i="15"/>
  <c r="I28" i="15"/>
  <c r="I29" i="15"/>
  <c r="I30" i="15"/>
  <c r="I31" i="15"/>
  <c r="I32" i="15"/>
  <c r="I34" i="15"/>
  <c r="I35" i="15"/>
  <c r="I36" i="15"/>
  <c r="I38" i="15"/>
  <c r="I39" i="15"/>
  <c r="I40" i="15"/>
  <c r="I42" i="15"/>
  <c r="I43" i="15"/>
  <c r="I44" i="15"/>
  <c r="I45" i="15"/>
  <c r="I46" i="15"/>
  <c r="I47" i="15"/>
  <c r="I48" i="15"/>
  <c r="I50" i="15"/>
  <c r="I51" i="15"/>
  <c r="I52" i="15"/>
  <c r="I53" i="15"/>
  <c r="I54" i="15"/>
  <c r="I55" i="15"/>
  <c r="I56" i="15"/>
  <c r="I58" i="15"/>
  <c r="I59" i="15"/>
  <c r="I60" i="15"/>
  <c r="I61" i="15"/>
  <c r="I62" i="15"/>
  <c r="I37" i="15"/>
  <c r="Q118" i="16"/>
  <c r="Q119" i="16"/>
  <c r="Q120" i="16"/>
  <c r="Q121" i="16"/>
  <c r="Q122" i="16"/>
  <c r="Q123" i="16"/>
  <c r="Q124" i="16"/>
  <c r="Q125" i="16"/>
  <c r="Q126" i="16"/>
  <c r="Q127" i="16"/>
  <c r="Q128" i="16"/>
  <c r="Q129" i="16"/>
  <c r="Q130" i="16"/>
  <c r="Q131" i="16"/>
  <c r="Q132" i="16"/>
  <c r="Q133" i="16"/>
  <c r="Q134" i="16"/>
  <c r="Q135" i="16"/>
  <c r="Q136" i="16"/>
  <c r="Q137" i="16"/>
  <c r="Q138" i="16"/>
  <c r="Q139" i="16"/>
  <c r="Q140" i="16"/>
  <c r="Q141" i="16"/>
  <c r="Q142" i="16"/>
  <c r="Q143" i="16"/>
  <c r="Q144" i="16"/>
  <c r="Q145" i="16"/>
  <c r="Q146" i="16"/>
  <c r="Q147" i="16"/>
  <c r="Q148" i="16"/>
  <c r="Q149" i="16"/>
  <c r="Q150" i="16"/>
  <c r="Q151" i="16"/>
  <c r="Q152" i="16"/>
  <c r="Q153" i="16"/>
  <c r="Q154" i="16"/>
  <c r="Q155" i="16"/>
  <c r="Q156" i="16"/>
  <c r="Q157" i="16"/>
  <c r="Q158" i="16"/>
  <c r="Q159" i="16"/>
  <c r="Q160" i="16"/>
  <c r="Q161" i="16"/>
  <c r="Q162" i="16"/>
  <c r="Q163" i="16"/>
  <c r="Q164" i="16"/>
  <c r="Q165" i="16"/>
  <c r="Q166" i="16"/>
  <c r="Q167" i="16"/>
  <c r="Q168" i="16"/>
  <c r="Q169" i="16"/>
  <c r="Q170" i="16"/>
  <c r="Q171" i="16"/>
  <c r="Q172" i="16"/>
  <c r="Q173" i="16"/>
  <c r="Q174" i="16"/>
  <c r="Q175" i="16"/>
  <c r="Q176" i="16"/>
  <c r="Q177" i="16"/>
  <c r="Q178" i="16"/>
  <c r="Q179" i="16"/>
  <c r="Q180" i="16"/>
  <c r="Q181" i="16"/>
  <c r="Q182" i="16"/>
  <c r="Q183" i="16"/>
  <c r="Q184" i="16"/>
  <c r="Q185" i="16"/>
  <c r="Q186" i="16"/>
  <c r="Q187" i="16"/>
  <c r="Q188" i="16"/>
  <c r="Q189" i="16"/>
  <c r="Q190" i="16"/>
  <c r="Q191" i="16"/>
  <c r="Q192" i="16"/>
  <c r="Q193" i="16"/>
  <c r="Q194" i="16"/>
  <c r="Q195" i="16"/>
  <c r="Q196" i="16"/>
  <c r="Q197" i="16"/>
  <c r="Q198" i="16"/>
  <c r="Q199" i="16"/>
  <c r="Q200" i="16"/>
  <c r="Q201" i="16"/>
  <c r="Q202" i="16"/>
  <c r="Q203" i="16"/>
  <c r="Q204" i="16"/>
  <c r="Q205" i="16"/>
  <c r="Q206" i="16"/>
  <c r="Q207" i="16"/>
  <c r="Q208" i="16"/>
  <c r="Q209" i="16"/>
  <c r="Q210" i="16"/>
  <c r="Q211" i="16"/>
  <c r="Q212" i="16"/>
  <c r="Q213" i="16"/>
  <c r="Q214" i="16"/>
  <c r="Q215" i="16"/>
  <c r="Q216" i="16"/>
  <c r="Q217" i="16"/>
  <c r="Q218" i="16"/>
  <c r="Q219" i="16"/>
  <c r="Q220" i="16"/>
  <c r="Q221" i="16"/>
  <c r="Q222" i="16"/>
  <c r="Q223" i="16"/>
  <c r="Q224" i="16"/>
  <c r="Q225" i="16"/>
  <c r="Q226" i="16"/>
  <c r="Q227" i="16"/>
  <c r="Q228" i="16"/>
  <c r="Q229" i="16"/>
  <c r="Q230" i="16"/>
  <c r="Q231" i="16"/>
  <c r="Q232" i="16"/>
  <c r="Q233" i="16"/>
  <c r="Q234" i="16"/>
  <c r="Q235" i="16"/>
  <c r="Q236" i="16"/>
  <c r="Q237" i="16"/>
  <c r="Q238" i="16"/>
  <c r="Q239" i="16"/>
  <c r="Q240" i="16"/>
  <c r="Q241" i="16"/>
  <c r="Q242" i="16"/>
  <c r="Q243" i="16"/>
  <c r="Q244" i="16"/>
  <c r="Q245" i="16"/>
  <c r="Q246" i="16"/>
  <c r="Q247" i="16"/>
  <c r="Q248" i="16"/>
  <c r="Q249" i="16"/>
  <c r="Q250" i="16"/>
  <c r="Q251" i="16"/>
  <c r="Q252" i="16"/>
  <c r="Q253" i="16"/>
  <c r="Q254" i="16"/>
  <c r="Q255" i="16"/>
  <c r="Q256" i="16"/>
  <c r="Q257" i="16"/>
  <c r="Q258" i="16"/>
  <c r="Q259" i="16"/>
  <c r="Q260" i="16"/>
  <c r="Q261" i="16"/>
  <c r="Q262" i="16"/>
  <c r="Q263" i="16"/>
  <c r="Q264" i="16"/>
  <c r="Q265" i="16"/>
  <c r="Q266" i="16"/>
  <c r="Q267" i="16"/>
  <c r="Q268" i="16"/>
  <c r="Q269" i="16"/>
  <c r="Q270" i="16"/>
  <c r="Q271" i="16"/>
  <c r="Q272" i="16"/>
  <c r="Q273" i="16"/>
  <c r="Q274" i="16"/>
  <c r="Q275" i="16"/>
  <c r="Q276" i="16"/>
  <c r="Q277" i="16"/>
  <c r="Q278" i="16"/>
  <c r="Q279" i="16"/>
  <c r="Q280" i="16"/>
  <c r="Q281" i="16"/>
  <c r="Q282" i="16"/>
  <c r="Q283" i="16"/>
  <c r="Q284" i="16"/>
  <c r="Q285" i="16"/>
  <c r="Q286" i="16"/>
  <c r="Q287" i="16"/>
  <c r="Q288" i="16"/>
  <c r="Q289" i="16"/>
  <c r="Q290" i="16"/>
  <c r="Q291" i="16"/>
  <c r="Q292" i="16"/>
  <c r="Q293" i="16"/>
  <c r="Q294" i="16"/>
  <c r="Q295" i="16"/>
  <c r="Q296" i="16"/>
  <c r="Q297" i="16"/>
  <c r="Q298" i="16"/>
  <c r="Q299" i="16"/>
  <c r="Q300" i="16"/>
  <c r="Q301" i="16"/>
  <c r="Q302" i="16"/>
  <c r="Q303" i="16"/>
  <c r="Q304" i="16"/>
  <c r="Q305" i="16"/>
  <c r="Q306" i="16"/>
  <c r="Q307" i="16"/>
  <c r="Q308" i="16"/>
  <c r="Q309" i="16"/>
  <c r="Q310" i="16"/>
  <c r="Q311" i="16"/>
  <c r="Q312" i="16"/>
  <c r="Q313" i="16"/>
  <c r="Q314" i="16"/>
  <c r="Q315" i="16"/>
  <c r="Q316" i="16"/>
  <c r="Q317" i="16"/>
  <c r="Q318" i="16"/>
  <c r="Q319" i="16"/>
  <c r="Q320" i="16"/>
  <c r="Q321" i="16"/>
  <c r="Q322" i="16"/>
  <c r="Q323" i="16"/>
  <c r="Q324" i="16"/>
  <c r="Q325" i="16"/>
  <c r="Q326" i="16"/>
  <c r="Q327" i="16"/>
  <c r="Q328" i="16"/>
  <c r="Q329" i="16"/>
  <c r="Q330" i="16"/>
  <c r="Q331" i="16"/>
  <c r="Q332" i="16"/>
  <c r="Q333" i="16"/>
  <c r="Q334" i="16"/>
  <c r="Q335" i="16"/>
  <c r="Q336" i="16"/>
  <c r="Q337" i="16"/>
  <c r="Q338" i="16"/>
  <c r="Q339" i="16"/>
  <c r="Q340" i="16"/>
  <c r="Q341" i="16"/>
  <c r="Q342" i="16"/>
  <c r="Q343" i="16"/>
  <c r="Q344" i="16"/>
  <c r="Q345" i="16"/>
  <c r="Q346" i="16"/>
  <c r="Q347" i="16"/>
  <c r="Q348" i="16"/>
  <c r="Q349" i="16"/>
  <c r="Q350" i="16"/>
  <c r="Q351" i="16"/>
  <c r="Q352" i="16"/>
  <c r="Q353" i="16"/>
  <c r="Q354" i="16"/>
  <c r="Q355" i="16"/>
  <c r="Q356" i="16"/>
  <c r="Q357" i="16"/>
  <c r="Q358" i="16"/>
  <c r="Q359" i="16"/>
  <c r="Q360" i="16"/>
  <c r="Q361" i="16"/>
  <c r="Q362" i="16"/>
  <c r="Q363" i="16"/>
  <c r="Q364" i="16"/>
  <c r="Q365" i="16"/>
  <c r="Q366" i="16"/>
  <c r="Q367" i="16"/>
  <c r="Q368" i="16"/>
  <c r="Q369" i="16"/>
  <c r="Q370" i="16"/>
  <c r="Q371" i="16"/>
  <c r="Q372" i="16"/>
  <c r="Q373" i="16"/>
  <c r="Q374" i="16"/>
  <c r="Q375" i="16"/>
  <c r="Q376" i="16"/>
  <c r="Q377" i="16"/>
  <c r="Q378" i="16"/>
  <c r="Q379" i="16"/>
  <c r="Q380" i="16"/>
  <c r="Q381" i="16"/>
  <c r="Q382" i="16"/>
  <c r="Q383" i="16"/>
  <c r="Q384" i="16"/>
  <c r="Q385" i="16"/>
  <c r="Q386" i="16"/>
  <c r="Q387" i="16"/>
  <c r="Q388" i="16"/>
  <c r="Q389" i="16"/>
  <c r="Q390" i="16"/>
  <c r="Q391" i="16"/>
  <c r="Q392" i="16"/>
  <c r="Q393" i="16"/>
  <c r="Q394" i="16"/>
  <c r="Q395" i="16"/>
  <c r="Q396" i="16"/>
  <c r="Q397" i="16"/>
  <c r="Q398" i="16"/>
  <c r="Q399" i="16"/>
  <c r="Q400" i="16"/>
  <c r="Q401" i="16"/>
  <c r="Q402" i="16"/>
  <c r="Q403" i="16"/>
  <c r="Q404" i="16"/>
  <c r="Q405" i="16"/>
  <c r="Q406" i="16"/>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O11" i="15"/>
  <c r="O12" i="15"/>
  <c r="O14" i="15"/>
  <c r="O15" i="15"/>
  <c r="O16" i="15"/>
  <c r="O17" i="15"/>
  <c r="O18" i="15"/>
  <c r="O19" i="15"/>
  <c r="O20" i="15"/>
  <c r="O21" i="15"/>
  <c r="O22" i="15"/>
  <c r="O23" i="15"/>
  <c r="O24" i="15"/>
  <c r="O25" i="15"/>
  <c r="O26" i="15"/>
  <c r="O27" i="15"/>
  <c r="O28" i="15"/>
  <c r="O29" i="15"/>
  <c r="O30" i="15"/>
  <c r="O31" i="15"/>
  <c r="O32" i="15"/>
  <c r="O33" i="15"/>
  <c r="O34" i="15"/>
  <c r="O35" i="15"/>
  <c r="O36" i="15"/>
  <c r="C28" i="15"/>
  <c r="C29" i="15"/>
  <c r="C30" i="15"/>
  <c r="C31" i="15"/>
  <c r="C32" i="15"/>
  <c r="C33" i="15"/>
  <c r="C34" i="15"/>
  <c r="C35" i="15"/>
  <c r="C36" i="15"/>
  <c r="C37" i="15"/>
  <c r="C38" i="15"/>
  <c r="C39" i="15"/>
  <c r="C40" i="15"/>
  <c r="C41" i="15"/>
  <c r="C42" i="15"/>
  <c r="C43" i="15"/>
  <c r="C44" i="15"/>
  <c r="C45" i="15"/>
  <c r="C46" i="15"/>
  <c r="C47" i="15"/>
  <c r="C48" i="15"/>
  <c r="C49" i="15"/>
  <c r="C50" i="15"/>
  <c r="C51" i="15"/>
  <c r="C27" i="15"/>
  <c r="C2" i="15"/>
  <c r="B3" i="15"/>
  <c r="B4" i="15" s="1"/>
  <c r="C3" i="15" l="1"/>
  <c r="B5" i="15"/>
  <c r="C4" i="15"/>
  <c r="B6" i="15" l="1"/>
  <c r="C5" i="15"/>
  <c r="B7" i="15" l="1"/>
  <c r="C6" i="15"/>
  <c r="B8" i="15" l="1"/>
  <c r="C7" i="15"/>
  <c r="B9" i="15" l="1"/>
  <c r="C8" i="15"/>
  <c r="B10" i="15" l="1"/>
  <c r="C9" i="15"/>
  <c r="B11" i="15" l="1"/>
  <c r="C10" i="15"/>
  <c r="B12" i="15" l="1"/>
  <c r="C11" i="15"/>
  <c r="B13" i="15" l="1"/>
  <c r="C12" i="15"/>
  <c r="B14" i="15" l="1"/>
  <c r="C13" i="15"/>
  <c r="B15" i="15" l="1"/>
  <c r="C14" i="15"/>
  <c r="B16" i="15" l="1"/>
  <c r="C15" i="15"/>
  <c r="B17" i="15" l="1"/>
  <c r="C16" i="15"/>
  <c r="B18" i="15" l="1"/>
  <c r="C17" i="15"/>
  <c r="B19" i="15" l="1"/>
  <c r="C18" i="15"/>
  <c r="B20" i="15" l="1"/>
  <c r="C19" i="15"/>
  <c r="B21" i="15" l="1"/>
  <c r="C20" i="15"/>
  <c r="B22" i="15" l="1"/>
  <c r="C21" i="15"/>
  <c r="B23" i="15" l="1"/>
  <c r="C22" i="15"/>
  <c r="B24" i="15" l="1"/>
  <c r="C23" i="15"/>
  <c r="B25" i="15" l="1"/>
  <c r="C24" i="15"/>
  <c r="B26" i="15" l="1"/>
  <c r="C25" i="15"/>
  <c r="B27" i="15" l="1"/>
  <c r="C26" i="15"/>
  <c r="Q28" i="18"/>
</calcChain>
</file>

<file path=xl/sharedStrings.xml><?xml version="1.0" encoding="utf-8"?>
<sst xmlns="http://schemas.openxmlformats.org/spreadsheetml/2006/main" count="1565" uniqueCount="521">
  <si>
    <t>Registratie en analyse</t>
  </si>
  <si>
    <t>Voortgang</t>
  </si>
  <si>
    <t>RfC nr.</t>
  </si>
  <si>
    <t>Product /
standaard</t>
  </si>
  <si>
    <t>Datum
indiening
RfC</t>
  </si>
  <si>
    <t>Gewenste realisatie- datum</t>
  </si>
  <si>
    <t>Prioriteit</t>
  </si>
  <si>
    <t xml:space="preserve">Naam 
organisatie </t>
  </si>
  <si>
    <t>Standaard</t>
  </si>
  <si>
    <t>Onderwerp</t>
  </si>
  <si>
    <t xml:space="preserve">Registratie
</t>
  </si>
  <si>
    <t>Spoed?</t>
  </si>
  <si>
    <t>Resultaat van
beoordeling</t>
  </si>
  <si>
    <t>Beoordeling akkoord?</t>
  </si>
  <si>
    <t>(Beoogde/ Geplande) publicatiedatum</t>
  </si>
  <si>
    <t>Opmerkingen</t>
  </si>
  <si>
    <t>Declaratie-
standaard</t>
  </si>
  <si>
    <t>Hoog</t>
  </si>
  <si>
    <t>Nee</t>
  </si>
  <si>
    <t>Ja</t>
  </si>
  <si>
    <t>ZN</t>
  </si>
  <si>
    <t xml:space="preserve">Overige
standaard </t>
  </si>
  <si>
    <t>AW319</t>
  </si>
  <si>
    <t xml:space="preserve">Schadelast
Informatie-
standaard </t>
  </si>
  <si>
    <t>Middel</t>
  </si>
  <si>
    <t>TOG</t>
  </si>
  <si>
    <t>(ACC)Release data Vecozo 2024/2025</t>
  </si>
  <si>
    <t>(PROD) Release data Vecozo 2024/2025</t>
  </si>
  <si>
    <t>Sprints Vektis</t>
  </si>
  <si>
    <t>Beoogde publicatiedatum</t>
  </si>
  <si>
    <t>Definitieve publicatiedatum</t>
  </si>
  <si>
    <t>Akkoord?</t>
  </si>
  <si>
    <t>Laag</t>
  </si>
  <si>
    <t>27-01-2025 t/m 09-02-2025</t>
  </si>
  <si>
    <t>Planning van uitvoering</t>
  </si>
  <si>
    <t>Planning van analyse</t>
  </si>
  <si>
    <t>S24029</t>
  </si>
  <si>
    <t>Z.S.M</t>
  </si>
  <si>
    <t>S24026</t>
  </si>
  <si>
    <t>S24030</t>
  </si>
  <si>
    <t>S24032</t>
  </si>
  <si>
    <t>S24028</t>
  </si>
  <si>
    <t>21-10-2024</t>
  </si>
  <si>
    <t>Nedap</t>
  </si>
  <si>
    <t>INV ZH308</t>
  </si>
  <si>
    <t>COD706</t>
  </si>
  <si>
    <t>BM801</t>
  </si>
  <si>
    <t>COD758-VEKT</t>
  </si>
  <si>
    <t>Verwijderen 2  Controles in de AW319</t>
  </si>
  <si>
    <t xml:space="preserve"> Aanpassen INVZH308 : opname invulverplichting</t>
  </si>
  <si>
    <t xml:space="preserve">Nieuwe waardes  toevoegen in COD706 </t>
  </si>
  <si>
    <t>Aanpassing aan de BM801 Code 5 = IZA transformatiemiddelen moet worden toegevoegd</t>
  </si>
  <si>
    <t>Toevoegen code aanleunwooning</t>
  </si>
  <si>
    <t>Via ACW</t>
  </si>
  <si>
    <t>Ingetrokken</t>
  </si>
  <si>
    <t>30-12-2024 t/m 12-01-2025</t>
  </si>
  <si>
    <t>18-11-2024 t/m 01-12-2024</t>
  </si>
  <si>
    <t>16-12-2024 t/m 29-12-2024</t>
  </si>
  <si>
    <t>Tweede ronde</t>
  </si>
  <si>
    <t>Status</t>
  </si>
  <si>
    <t>Voltooid</t>
  </si>
  <si>
    <t>S25001</t>
  </si>
  <si>
    <t>S24027</t>
  </si>
  <si>
    <t>BER/RBC/AW319</t>
  </si>
  <si>
    <t>Diverse wijzigen op de AW319: INV, RBC en BER</t>
  </si>
  <si>
    <t>13-01-2025 t/m 26-01-2025</t>
  </si>
  <si>
    <t>S25002</t>
  </si>
  <si>
    <t>S25003</t>
  </si>
  <si>
    <t>GPH24001</t>
  </si>
  <si>
    <t>GPH24002</t>
  </si>
  <si>
    <t>CZ</t>
  </si>
  <si>
    <t>Aanvraag 2 nieuwe GPH-codes + 1 wijziging</t>
  </si>
  <si>
    <t>COD456</t>
  </si>
  <si>
    <t>Aanvraag nieuwe waarde COD456-VEKT A-gph-1 aanvullende generieke productcode hulpmiddelen 1</t>
  </si>
  <si>
    <t>CAK</t>
  </si>
  <si>
    <t>DieetPlaneet</t>
  </si>
  <si>
    <t>VZ845</t>
  </si>
  <si>
    <t>GDS801</t>
  </si>
  <si>
    <t xml:space="preserve">Aanpassing CL0027-CAK t/m CL0030-CAK ingangdata verlengen naar 01-01-2026 </t>
  </si>
  <si>
    <t>GPH</t>
  </si>
  <si>
    <t>Planning en Uitvoering</t>
  </si>
  <si>
    <t>Advies 
AcW</t>
  </si>
  <si>
    <t>Registratie
&amp; Analyse</t>
  </si>
  <si>
    <t>Beoordeling</t>
  </si>
  <si>
    <t>Planning &amp; uitvoering</t>
  </si>
  <si>
    <t>Afgerond</t>
  </si>
  <si>
    <t>Planning doorvoeren
wijziging</t>
  </si>
  <si>
    <t>realisatiedatum</t>
  </si>
  <si>
    <t>S22041</t>
  </si>
  <si>
    <t>Declaratie-standaard</t>
  </si>
  <si>
    <t>z.s.m.</t>
  </si>
  <si>
    <t>VGZ</t>
  </si>
  <si>
    <t>Versoepelen RBC ZH308 mbt Code geslacht</t>
  </si>
  <si>
    <t>ja</t>
  </si>
  <si>
    <t xml:space="preserve">RFC is nu bij VECOZO: geen upd wat betreft vektie is deze klaar </t>
  </si>
  <si>
    <t>S23017</t>
  </si>
  <si>
    <t>Diverse aanpassingen GDS801/802 mbt het contractplafond</t>
  </si>
  <si>
    <t xml:space="preserve">11-7-2023: uitgestuurd naar AcW voor tweede ronde
16-6-2023: uitgestuurd naar AcW 
9-5-2023 Indiener geïnformeerd over status (registratie &amp; analyse) 
</t>
  </si>
  <si>
    <t>S23022</t>
  </si>
  <si>
    <t>COD833</t>
  </si>
  <si>
    <t>Zilveren Kruis</t>
  </si>
  <si>
    <t>Uitbereiding COD833 mbt BM801- 3 nieuwe codes toevoegen</t>
  </si>
  <si>
    <t xml:space="preserve">Is via projectgroep opgepakt. Besloten om een nieuwe codelijst op te voeren. </t>
  </si>
  <si>
    <t>S23023</t>
  </si>
  <si>
    <t>DJI</t>
  </si>
  <si>
    <t>Aanscherping diagnosecodelijst in GDS801</t>
  </si>
  <si>
    <t xml:space="preserve">Dubbel opgevoerd met S23028 en S24004 </t>
  </si>
  <si>
    <t>S23024</t>
  </si>
  <si>
    <r>
      <t xml:space="preserve">Nieuwe code voor een privaatlabel ZPMvia de GDS; codelijst </t>
    </r>
    <r>
      <rPr>
        <sz val="9"/>
        <color theme="1"/>
        <rFont val="Century Gothic"/>
        <family val="2"/>
      </rPr>
      <t>CL0003</t>
    </r>
  </si>
  <si>
    <t>Is</t>
  </si>
  <si>
    <t>S23025</t>
  </si>
  <si>
    <t>LH307</t>
  </si>
  <si>
    <t>Aanpassen INV LH307 versie 5.2</t>
  </si>
  <si>
    <t>Status sinds 10-08-2023</t>
  </si>
  <si>
    <t>S23026</t>
  </si>
  <si>
    <t>GDS801/CL0003</t>
  </si>
  <si>
    <t>Uitbereiding GDS 801 mbt CL0003 nieuwe zorglabels toevoegen</t>
  </si>
  <si>
    <t>S23027</t>
  </si>
  <si>
    <t xml:space="preserve">GDS801 </t>
  </si>
  <si>
    <t>Aanpassingen GDS801 - PCL071 nav B-release GGZ/FZ</t>
  </si>
  <si>
    <t>S23028</t>
  </si>
  <si>
    <t>Diverse aanpassingen documentatie GDS801 mbt diagnoasecodelijstcode voor FZ</t>
  </si>
  <si>
    <t>Dubbel opgevoerd met S23023 en S24004</t>
  </si>
  <si>
    <t>S23029</t>
  </si>
  <si>
    <t xml:space="preserve">Tekenset UTF8 zonder BOM in alle ASCII declaratiestandaarden </t>
  </si>
  <si>
    <t>S23030</t>
  </si>
  <si>
    <t>Aanscherpen Constraints en condities rubriek 0410 van HA304v4.2</t>
  </si>
  <si>
    <t>S23031</t>
  </si>
  <si>
    <t>overige standaard</t>
  </si>
  <si>
    <t>spoed</t>
  </si>
  <si>
    <t>SA801/SA802</t>
  </si>
  <si>
    <t>Aanscherping documentatie SA801/SA802</t>
  </si>
  <si>
    <t>S23033</t>
  </si>
  <si>
    <t xml:space="preserve">overige standaard </t>
  </si>
  <si>
    <t>hoog</t>
  </si>
  <si>
    <t xml:space="preserve">Zilveren kruis </t>
  </si>
  <si>
    <t>SA801</t>
  </si>
  <si>
    <t>Aanpassing in SA801 STB</t>
  </si>
  <si>
    <t>Status sinds 07-12-2023</t>
  </si>
  <si>
    <t>S24001</t>
  </si>
  <si>
    <t xml:space="preserve">COD954 </t>
  </si>
  <si>
    <t xml:space="preserve">Uibreiden COD954 mbt nieuwe retourcode toevoegen </t>
  </si>
  <si>
    <t>S24002</t>
  </si>
  <si>
    <t>ingetrokken</t>
  </si>
  <si>
    <t>z.s.m</t>
  </si>
  <si>
    <t>Menzis</t>
  </si>
  <si>
    <t>AW319 uitbereiden PCL 072 hierin toevoegen</t>
  </si>
  <si>
    <t>Status sinds 01-04-2024</t>
  </si>
  <si>
    <t>S24003</t>
  </si>
  <si>
    <t>convenient B.V.</t>
  </si>
  <si>
    <t>Aanpassen GDS801 mbt Convenient gb-ggz profiel privacyverklarig</t>
  </si>
  <si>
    <t>S24004</t>
  </si>
  <si>
    <t>uitbreiden GDS801: dignosecodelijst waarde ''030'' toevoegen</t>
  </si>
  <si>
    <t>S24005</t>
  </si>
  <si>
    <t>Zorgzekerheid</t>
  </si>
  <si>
    <t>GDS801 v2.0</t>
  </si>
  <si>
    <t>aanpassing retourcode 9668 GDS801v2.0</t>
  </si>
  <si>
    <t>Status sinds 02-08-2024</t>
  </si>
  <si>
    <t>S24006</t>
  </si>
  <si>
    <t>Aanpassing van controles in GDS 2.0 -&gt; bevinding 126.</t>
  </si>
  <si>
    <t>S24007</t>
  </si>
  <si>
    <t>laag</t>
  </si>
  <si>
    <t>Tekstueel verandering aangeven in de generieke invulinstructie van de GDS 1.0</t>
  </si>
  <si>
    <t>S24008</t>
  </si>
  <si>
    <t>middel</t>
  </si>
  <si>
    <t>GDS801 /PM304</t>
  </si>
  <si>
    <t>Uitbreiding van GDS801-&gt;beeindigen PM304</t>
  </si>
  <si>
    <t>S24009</t>
  </si>
  <si>
    <t>Zilveren kruis</t>
  </si>
  <si>
    <t>COD954 /COD957</t>
  </si>
  <si>
    <t>Nieuwe retourcodes COD954 en COD957</t>
  </si>
  <si>
    <t xml:space="preserve">is geen RFC wordt door gevoerd </t>
  </si>
  <si>
    <t>S24010</t>
  </si>
  <si>
    <t xml:space="preserve">Uitbreiding AW319 BER en RBC: Code geslacht  0 en 9 toevoegen </t>
  </si>
  <si>
    <t xml:space="preserve">teruggetrokken </t>
  </si>
  <si>
    <t>S24011</t>
  </si>
  <si>
    <t>SPOED</t>
  </si>
  <si>
    <t>Het CAK</t>
  </si>
  <si>
    <t>AP304 /ZH308</t>
  </si>
  <si>
    <t>Toevoegen bepalingen in invulinstructies HA304, AP304 en ZH308</t>
  </si>
  <si>
    <t>S24013</t>
  </si>
  <si>
    <t>Wijziging tijdeenheid rubriek 0419 AW319</t>
  </si>
  <si>
    <t>S24014</t>
  </si>
  <si>
    <t>HA304</t>
  </si>
  <si>
    <t>Aanpassing van de INV HA304 </t>
  </si>
  <si>
    <t>S24015</t>
  </si>
  <si>
    <t xml:space="preserve">Overige standaard </t>
  </si>
  <si>
    <t>Verwijderen van verbandscontrole in de BM801</t>
  </si>
  <si>
    <t>S24016</t>
  </si>
  <si>
    <t>Toevoegen van verbandscontrole in de BM801</t>
  </si>
  <si>
    <t>S24017</t>
  </si>
  <si>
    <t>HA304, ZH308, MZ301, AW319, VK301, AP304, KZ302</t>
  </si>
  <si>
    <t>CAK gaat gebruikmaken van  de decralatiestandarden</t>
  </si>
  <si>
    <t>S24018</t>
  </si>
  <si>
    <t>UZOVI</t>
  </si>
  <si>
    <t>Toevoegen van UZOVI code 5599</t>
  </si>
  <si>
    <t>S24019</t>
  </si>
  <si>
    <t>niet akkoord</t>
  </si>
  <si>
    <t>FZ- titel toevoegen aan de GDS801</t>
  </si>
  <si>
    <t>S24020</t>
  </si>
  <si>
    <t>gemiddeld</t>
  </si>
  <si>
    <t>Voorbeeld toevoegen in de GDS (INV PCL 071)</t>
  </si>
  <si>
    <t>S24021</t>
  </si>
  <si>
    <t>COD321-VEKT</t>
  </si>
  <si>
    <t>Wijzigingen in codelijst COD321-VEKT</t>
  </si>
  <si>
    <t>S24022</t>
  </si>
  <si>
    <t>COD954-VEKT en COD957-VEKT</t>
  </si>
  <si>
    <t>Z&amp;Z</t>
  </si>
  <si>
    <t>Aanvraag nieuwe retour- en foutcode</t>
  </si>
  <si>
    <t>Status sinds 26-9-2024</t>
  </si>
  <si>
    <t>Op 2-10-2024 naar de AcW gestuurd</t>
  </si>
  <si>
    <t>S24023</t>
  </si>
  <si>
    <t>voor 2025</t>
  </si>
  <si>
    <t>BER/AW319</t>
  </si>
  <si>
    <t>Aanpassing in BER en RBC AW319</t>
  </si>
  <si>
    <t>S24025</t>
  </si>
  <si>
    <t>GDS801/GDS802</t>
  </si>
  <si>
    <t>Uitbereidinen van GDS801/GDS802  met een nieuwe retourcode</t>
  </si>
  <si>
    <t>TOG24001</t>
  </si>
  <si>
    <t>TOGBEST</t>
  </si>
  <si>
    <t>per 1-1-2025</t>
  </si>
  <si>
    <t>Toevoegen nieuwe waarde aan gegevenselement ‘3008 Declaratie eenheid’ in TOGBEST-specs</t>
  </si>
  <si>
    <t>AGB23002</t>
  </si>
  <si>
    <t>Toegewezen</t>
  </si>
  <si>
    <t>AGB Plus</t>
  </si>
  <si>
    <t>Zorgverzekeraars Nederland</t>
  </si>
  <si>
    <t>Erkenning centra zeldzame aandoeningen</t>
  </si>
  <si>
    <t>Release maart 2023</t>
  </si>
  <si>
    <t>15-03-2023 De erkenning is toegevoegd bij alle AGB-codes op de lijst 
06-02-2023 RFC is akkoord bevonden door de AcW
16-01-2023 ter beoordeling naar AcW verzonden
02-01-2023 Indiener geïnformeerd over status</t>
  </si>
  <si>
    <t>Release 1 2023</t>
  </si>
  <si>
    <t>GPH23001</t>
  </si>
  <si>
    <t>eerstvolgende mogelijkheid</t>
  </si>
  <si>
    <t>GD Medical Pharma</t>
  </si>
  <si>
    <t xml:space="preserve">13-6-2023 Indiener geïnformeerd over status (registratie &amp; analyse) </t>
  </si>
  <si>
    <t>GPH23002</t>
  </si>
  <si>
    <t>voor 1-10-2023</t>
  </si>
  <si>
    <t>Aanvraag nieuwe GPH-code</t>
  </si>
  <si>
    <t>GPH23003</t>
  </si>
  <si>
    <t>Medtrum</t>
  </si>
  <si>
    <t>Aanpassen omschrijving 3 GPH-codes</t>
  </si>
  <si>
    <t>Status sinds 11-09-2023</t>
  </si>
  <si>
    <t>S22006</t>
  </si>
  <si>
    <t xml:space="preserve">                                    </t>
  </si>
  <si>
    <t>zsm</t>
  </si>
  <si>
    <t>RBC/ASCII</t>
  </si>
  <si>
    <t>Toevoegen RBC-controle op vulling AGB-codes vwb de ASCII-declaratiestandaarden</t>
  </si>
  <si>
    <t>Met VECOZO afgesproken, dat zij aangeven wat ze nu aan controles doen op het voorlooprecord van de HA304v. Op basis hiervan realiseert Vektis een mini RBC, waarin deze controles zijn opgenomen, aangevuld met de gewenst drie controles op de rubrieken 0110, 0111 en 0112 in deze RfC. Tevens bekijkt Vektis de eventueel noodzakelijke aanpassing in BER en STB, wellicht INV op de RBC. Realisatie in Q# 2022.</t>
  </si>
  <si>
    <t>01-6-2022 AcW geïnformeerd over oplossing: RfC wordt niet uitgevoerd door Vektis, maar door VECOZO
21-4-2022: AcW geïnformeerd over resultaat beoordeling
12-4-2022: RfC uitgestuurd naar de AcW
30-03-2022: RfC uitgestuurd naar de AcW
10-03-2022 Indiener geïnformeerd over status (registratie &amp; analyse)</t>
  </si>
  <si>
    <t>Via Externe Backlog</t>
  </si>
  <si>
    <t>S22015</t>
  </si>
  <si>
    <t>Infomedics</t>
  </si>
  <si>
    <t>Toevoegen nieuwe controle GDS801</t>
  </si>
  <si>
    <t>15-12-2022: RFC S22015 Akkoord bevonden. NB. Wij gaan de uitvoering hiervan inplannen
30-11-2022: niet Akoord bevonden, Afstemen met indiener.
16-11-2022:  RfC uitgestuurd naar de AcW voor 2e ronde
9-8-2022: AcW en indiener ingelicht over voorstel om deze RfC later op te pakken, tijdens verdere ontwikkeling van de GDS801
23-06-2022: RfC uitgestuurd naar de AcW
9-5-2022 Indiener geïnformeerd over status (registratie &amp; analyse)</t>
  </si>
  <si>
    <t>S22019</t>
  </si>
  <si>
    <t>ZSM</t>
  </si>
  <si>
    <t>Geriant</t>
  </si>
  <si>
    <t>Aanpassen RBC-controle(s) GZ321 declaratiestandaard</t>
  </si>
  <si>
    <t xml:space="preserve">2-12-2022: uitgestuurd naar AcW voor 2e ronde
15-8-2022: RfC uitgestuurd naar de AcW
10-8--2022 Indiener geïnformeerd over status (registratie &amp; analyse)
</t>
  </si>
  <si>
    <t>S22031</t>
  </si>
  <si>
    <t>Aanscherping BER en STB SA801 mbt AW35</t>
  </si>
  <si>
    <t>Indiener geinformeerd wachten op reactie
13-10-2022:RFC uitgestuurd naar de AcW 
13-10-2022 Indiener geïnformeerd over status (registratie &amp; analyse)</t>
  </si>
  <si>
    <t>Betreft vervolg op RfC S22025</t>
  </si>
  <si>
    <t>S22034</t>
  </si>
  <si>
    <t>Dienst Justitiele Inrichtingen</t>
  </si>
  <si>
    <t>Aanschrepen DJI: DG301,MZ301, AP304</t>
  </si>
  <si>
    <t>14-11-2022 Indiener geïnformeerd over status (registratie &amp; analyse)</t>
  </si>
  <si>
    <t>S22039</t>
  </si>
  <si>
    <t>Aanpassen BER KZ301 in het kader van IGO-declaraties</t>
  </si>
  <si>
    <t>28-12-2022  RfC uitgestuurd naar de AcW
15-12-2022 Indiener geïnformeerd over status (registratie &amp; analyse)</t>
  </si>
  <si>
    <t>S22040</t>
  </si>
  <si>
    <t>Aanpassen BER VK301 in het kader van IGO-declaraties</t>
  </si>
  <si>
    <t>S23004</t>
  </si>
  <si>
    <t xml:space="preserve">Retourcode 8009 aanpassen mbt GDS802 </t>
  </si>
  <si>
    <r>
      <t>Status:</t>
    </r>
    <r>
      <rPr>
        <u/>
        <sz val="9"/>
        <color theme="1"/>
        <rFont val="Century Gothic"/>
        <family val="2"/>
      </rPr>
      <t xml:space="preserve"> Niet akkoord</t>
    </r>
    <r>
      <rPr>
        <sz val="9"/>
        <color theme="1"/>
        <rFont val="Century Gothic"/>
        <family val="2"/>
      </rPr>
      <t xml:space="preserve"> sinds 16-02-2023</t>
    </r>
  </si>
  <si>
    <t>06-maart 2023 RFC is ingetrokken 
16-02-2023 RFS uitgestuurd naar ACW ter beoordeling 
11-01-2023 Indiener geïnformeerd over status (registratie &amp; analyse)</t>
  </si>
  <si>
    <t xml:space="preserve">S23005 </t>
  </si>
  <si>
    <t>SPEOD</t>
  </si>
  <si>
    <t>Uitbereiding CL0001 mbt 009 - Ervaringsdeskundige werker (NLQF5)</t>
  </si>
  <si>
    <t>19-01-2023 RfC uitgestuurd naar de AcW</t>
  </si>
  <si>
    <t>S23006</t>
  </si>
  <si>
    <t xml:space="preserve"> ONVZ</t>
  </si>
  <si>
    <t xml:space="preserve">Restitutiestandaard mondzorg vakcode corrigeren </t>
  </si>
  <si>
    <r>
      <t>Status:</t>
    </r>
    <r>
      <rPr>
        <u/>
        <sz val="9"/>
        <color theme="1"/>
        <rFont val="Century Gothic"/>
        <family val="2"/>
      </rPr>
      <t xml:space="preserve"> Niet akkoord</t>
    </r>
    <r>
      <rPr>
        <sz val="9"/>
        <color theme="1"/>
        <rFont val="Century Gothic"/>
        <family val="2"/>
      </rPr>
      <t xml:space="preserve"> sinds 23-02-2023</t>
    </r>
  </si>
  <si>
    <t>4-4-2023: op verzoek van de indiener ingetrokken
23-02-2023 uitgestuurd naar ACW ter beoordeling 
23-01-2023 Indiener geïnformeerd over status (registratie &amp; analyse)</t>
  </si>
  <si>
    <t>S23008</t>
  </si>
  <si>
    <t>Nieuwe N5-controle GZSP (AW319)</t>
  </si>
  <si>
    <t>28-02-2023 uitgestuurd naar ACW ter beoordeling
21-2-2023 Indiener geïnformeerd over status (registratie &amp; analyse)</t>
  </si>
  <si>
    <t>S23009</t>
  </si>
  <si>
    <t xml:space="preserve"> Aanvulling invulinstructie AP304 ivm GDV</t>
  </si>
  <si>
    <t>13-03-2023 uit gestuurd naar ACW ter beoordeling
23-2-2023 Indiener geïnformeerd over status (registratie &amp; analyse)</t>
  </si>
  <si>
    <t>S23011</t>
  </si>
  <si>
    <r>
      <rPr>
        <sz val="9"/>
        <color rgb="FFFF0000"/>
        <rFont val="Century Gothic"/>
        <family val="2"/>
      </rPr>
      <t>Spoed</t>
    </r>
    <r>
      <rPr>
        <sz val="9"/>
        <color theme="1"/>
        <rFont val="Century Gothic"/>
        <family val="2"/>
      </rPr>
      <t xml:space="preserve"> </t>
    </r>
  </si>
  <si>
    <t>avinty GGZ</t>
  </si>
  <si>
    <t>wijzigingsverzoek m.b.t. VC108 / rc9482 van het GDS801 bericht</t>
  </si>
  <si>
    <t xml:space="preserve">
13-3-2023 Indiener geïnformeerd over status (registratie &amp; analyse)</t>
  </si>
  <si>
    <t>S23012</t>
  </si>
  <si>
    <t>AW319 ordenen ZVW prestaties in INV</t>
  </si>
  <si>
    <t>7-6-2023: uitgestuurd naar AcW ivm tweede ronde</t>
  </si>
  <si>
    <t>S23013</t>
  </si>
  <si>
    <t xml:space="preserve">Afgewezen </t>
  </si>
  <si>
    <t>AW319 ELV prestaties per maand declareren</t>
  </si>
  <si>
    <t>RfC S23013 is afgewezen. Reden daarvoor was 
De voorgestelde wijziging betreft een bilateraal tussen een zorgaanbieder en een Zorgverzekeraar af te spreken aspect.</t>
  </si>
  <si>
    <t>S23014</t>
  </si>
  <si>
    <t>Aanpassing RBC-controle AW319 nav RfC S22035</t>
  </si>
  <si>
    <t xml:space="preserve">15-6-2023: uitgestuurd naar AcW </t>
  </si>
  <si>
    <t>S23015</t>
  </si>
  <si>
    <t>Vertimart</t>
  </si>
  <si>
    <t>Aanvraag 2 nieuwe rubrieken MZ301</t>
  </si>
  <si>
    <t>Status sinds 6-4-2023</t>
  </si>
  <si>
    <t>S23016</t>
  </si>
  <si>
    <t>Epic</t>
  </si>
  <si>
    <t>OD801v1.0 (onderlinge dienstverlening ziekenhuizen)</t>
  </si>
  <si>
    <t>S23018</t>
  </si>
  <si>
    <t>E125</t>
  </si>
  <si>
    <t>Aanpassing in bestandsnaam E125-bericht</t>
  </si>
  <si>
    <t>Status sinds 23-5-2023</t>
  </si>
  <si>
    <t>23-5-2023 Indiener geïnformeerd over status (registratie &amp; analyse) en uitgestuurd naar de AcW</t>
  </si>
  <si>
    <t>S23019</t>
  </si>
  <si>
    <t>S23020</t>
  </si>
  <si>
    <r>
      <rPr>
        <sz val="9"/>
        <color rgb="FFFF0000"/>
        <rFont val="Century Gothic"/>
        <family val="2"/>
      </rPr>
      <t>vervallen</t>
    </r>
    <r>
      <rPr>
        <sz val="9"/>
        <color theme="1"/>
        <rFont val="Century Gothic"/>
        <family val="2"/>
      </rPr>
      <t xml:space="preserve"> </t>
    </r>
  </si>
  <si>
    <t>Aanpassing documentatie GDS801 v2.0 mbt DCSPH</t>
  </si>
  <si>
    <t>S23021</t>
  </si>
  <si>
    <t>EF301/ E125</t>
  </si>
  <si>
    <t xml:space="preserve">is afgerond </t>
  </si>
  <si>
    <t>TOG23001</t>
  </si>
  <si>
    <t>Verwijderen record van de limitatieve lijst machtigingen, uitlevering NZa RZ24B</t>
  </si>
  <si>
    <t>nee</t>
  </si>
  <si>
    <t>Afgestemd in de COZ. Hoeft niet langs de AcW. RfC direct uitgevoerd na verwerken RZ24b</t>
  </si>
  <si>
    <t>TOG23002</t>
  </si>
  <si>
    <t>Record verwijderen van Limitatieve Lijst Machtigingen</t>
  </si>
  <si>
    <t xml:space="preserve">Afgestemd in de COZ. Hoeft niet langs de AcW. </t>
  </si>
  <si>
    <t>S24031</t>
  </si>
  <si>
    <t>GZ321-322 QG321-322</t>
  </si>
  <si>
    <t xml:space="preserve"> Beeindigen van de GZ321-322 en de QG321-322</t>
  </si>
  <si>
    <t>Ter beoordeling naar ACW</t>
  </si>
  <si>
    <t>On hold</t>
  </si>
  <si>
    <t>S25004</t>
  </si>
  <si>
    <t>Fysiofactuur</t>
  </si>
  <si>
    <t>24-02-2025 t/m 09-03-2025</t>
  </si>
  <si>
    <t>S25005</t>
  </si>
  <si>
    <t>S25006</t>
  </si>
  <si>
    <t>FZ301/302v2.0</t>
  </si>
  <si>
    <t>expiratiedatum geven aan de standaarden die niet meer geldig zijn in de FZ</t>
  </si>
  <si>
    <t>Voor  01-04-2025</t>
  </si>
  <si>
    <t>FZ821/825v3.0</t>
  </si>
  <si>
    <t xml:space="preserve">Aanpassing volgnummer in de  GDS801 </t>
  </si>
  <si>
    <t>ASCII diverse</t>
  </si>
  <si>
    <t>Aanpassing controle BSN/Verzekerdennummer</t>
  </si>
  <si>
    <t>Restitutienota GDS801- Toevoegen e-mailadres</t>
  </si>
  <si>
    <t>Derde ronde</t>
  </si>
  <si>
    <t>RFC is ingetrokken. Dit was het gevolg van een verkeerde interpretatie van het gebruik van het volgnummer in de GDS801.</t>
  </si>
  <si>
    <t>S25008</t>
  </si>
  <si>
    <t>S25009</t>
  </si>
  <si>
    <t>S25007</t>
  </si>
  <si>
    <t>VZ-805</t>
  </si>
  <si>
    <t>EESSI Release 2024 – CR-7702 &amp; CR-11723 Wijzigingen in het afmeldproces voor de start-berichten S016 (258 &amp; 272) en S018 (262 &amp; 276)</t>
  </si>
  <si>
    <t>EESSI Release 2024 – CR-7702 &amp; CR-11723 Wijzigingen in het afmeldproces voor de antwoord-berichten S017 (260 &amp; 274) en S019 (264 &amp; 278)</t>
  </si>
  <si>
    <t>Kosovo, landcode XK, toevoegen aan de nationaliteiten-lijst</t>
  </si>
  <si>
    <t>10-03-2025 t/m 23-03-2025</t>
  </si>
  <si>
    <t>S25010</t>
  </si>
  <si>
    <t>S25011</t>
  </si>
  <si>
    <t>S25012</t>
  </si>
  <si>
    <t>VECOZO</t>
  </si>
  <si>
    <t>ZH310 (versie 1.0)</t>
  </si>
  <si>
    <t>Uitsluiting UZOVI's van CAK en OvTV voor ZH310-berichten</t>
  </si>
  <si>
    <t>24-03-2025 t/m 06-04-2025</t>
  </si>
  <si>
    <t xml:space="preserve">Op de INV/ PCL 071 de  tijdseenheid van groepsconsulten wijzigen van half uur naar kwartier. </t>
  </si>
  <si>
    <t>Wijziging waarde voor PCL 071 conform NZa-regels</t>
  </si>
  <si>
    <t>GDS801 versie 1.0 en 2.0 (INV) PCL 071</t>
  </si>
  <si>
    <t>GDS801 versie 2.0 (VME, XSLT en RBC/ PCL 071</t>
  </si>
  <si>
    <t>S25013</t>
  </si>
  <si>
    <t>AW319 en MZ301</t>
  </si>
  <si>
    <t>Uitsluiting van de BSN-controle voor dummy BSN-waarden bij het CAK, om anonieme of administratieve declaraties mogelijk te maken</t>
  </si>
  <si>
    <t>S25014</t>
  </si>
  <si>
    <t>ZH310 Onderhanden werk+ msz (versie 1.0)</t>
  </si>
  <si>
    <t>Uitsluiting UZOVI's van CAK, OvTV en DJI voor ZH310 berichten</t>
  </si>
  <si>
    <t>S25015</t>
  </si>
  <si>
    <t>S25016</t>
  </si>
  <si>
    <t>GQS 2.0</t>
  </si>
  <si>
    <t>Volgnummer in de GQS 2.0 conditioneel maken.</t>
  </si>
  <si>
    <t>OS301</t>
  </si>
  <si>
    <t xml:space="preserve">een nieuwe format reatitutienota OS in lijn met de GDS </t>
  </si>
  <si>
    <t>S25017</t>
  </si>
  <si>
    <t>S25018</t>
  </si>
  <si>
    <t>FZ813v2.0</t>
  </si>
  <si>
    <t>Aanpassing validatiecheck voor zorgaanbiedersoort 3 bij FZ813-indiening</t>
  </si>
  <si>
    <t>voor 01-10-2025</t>
  </si>
  <si>
    <t>Aanpassing invulinstructies FZ813-bericht voor volledige weergave van debet- en creditregels</t>
  </si>
  <si>
    <t>Controle van Factuurnummer op Toegestane SEPA-tekens bij Declaratie-indiening</t>
  </si>
  <si>
    <t>Alle Declaratiestandaarden die een controle uitvoeren op het Factuurnummer</t>
  </si>
  <si>
    <t>zilveren Kruis</t>
  </si>
  <si>
    <t>S25019</t>
  </si>
  <si>
    <t>07-04-2025 t/m 20-04-2025</t>
  </si>
  <si>
    <t>Invoering Expiratiedatum voor Standaarden GDS801/802 en GQS801/802 (v1.0)</t>
  </si>
  <si>
    <t>S25020</t>
  </si>
  <si>
    <t>GDS801/ GDS802 en de GQS801/802</t>
  </si>
  <si>
    <t>7 mei kan VECOZE deze overzetten in productie</t>
  </si>
  <si>
    <t>21-04-2025 t/m 04-05-2025</t>
  </si>
  <si>
    <t>S25021</t>
  </si>
  <si>
    <t>GDS801 802 versie 1.0 aanscherping Creditregel</t>
  </si>
  <si>
    <t>GDS801/ GDS802</t>
  </si>
  <si>
    <t>S25022</t>
  </si>
  <si>
    <t>UZOVI nummer” te wijzigen in “UZOVI</t>
  </si>
  <si>
    <t>BM801/ BM802</t>
  </si>
  <si>
    <t>S25023</t>
  </si>
  <si>
    <t>Voorkomen van verstoringen door controle op Bedrag DC ≠ € 0,00 in betaalopdrachten binnen het CAK-proces</t>
  </si>
  <si>
    <t>05-05-2025 t/m 18-05-2025</t>
  </si>
  <si>
    <t>S25024</t>
  </si>
  <si>
    <r>
      <t xml:space="preserve">Pas het veld </t>
    </r>
    <r>
      <rPr>
        <i/>
        <sz val="11"/>
        <color theme="1"/>
        <rFont val="Calibri"/>
        <family val="2"/>
        <scheme val="minor"/>
      </rPr>
      <t>EHICNummer</t>
    </r>
    <r>
      <rPr>
        <sz val="11"/>
        <color theme="1"/>
        <rFont val="Calibri"/>
        <family val="2"/>
        <scheme val="minor"/>
      </rPr>
      <t xml:space="preserve"> aan naar een vaste lengte van 20 tekens, conform CDM 4.4. aanpassen de invulinstructie en het voorbeeld, aangezien deze nu een EHIC met 19 posities toont</t>
    </r>
  </si>
  <si>
    <t>VZ807/CDM 4.4</t>
  </si>
  <si>
    <t>Kennisgeving uitvoering mail uitgestuurd</t>
  </si>
  <si>
    <t>S25025</t>
  </si>
  <si>
    <t>Tekstuele verduidelijking en harmonisatie van business rules in restitutienota</t>
  </si>
  <si>
    <t>02-06-2025 t/m 15-06-2025</t>
  </si>
  <si>
    <t>19-05-2025 t/m 01-06-2025</t>
  </si>
  <si>
    <t>S25026</t>
  </si>
  <si>
    <t>PrimaCura Netwerkzorg BV</t>
  </si>
  <si>
    <r>
      <t xml:space="preserve">Huisartsenpraktijk </t>
    </r>
    <r>
      <rPr>
        <b/>
        <sz val="11"/>
        <color theme="1"/>
        <rFont val="Calibri"/>
        <family val="2"/>
        <scheme val="minor"/>
      </rPr>
      <t>Huisdok</t>
    </r>
    <r>
      <rPr>
        <sz val="11"/>
        <color theme="1"/>
        <rFont val="Calibri"/>
        <family val="2"/>
        <scheme val="minor"/>
      </rPr>
      <t xml:space="preserve"> (AGB-code: </t>
    </r>
    <r>
      <rPr>
        <b/>
        <sz val="11"/>
        <color theme="1"/>
        <rFont val="Calibri"/>
        <family val="2"/>
        <scheme val="minor"/>
      </rPr>
      <t>01010983</t>
    </r>
    <r>
      <rPr>
        <sz val="11"/>
        <color theme="1"/>
        <rFont val="Calibri"/>
        <family val="2"/>
        <scheme val="minor"/>
      </rPr>
      <t xml:space="preserve">) is per </t>
    </r>
    <r>
      <rPr>
        <b/>
        <sz val="11"/>
        <color theme="1"/>
        <rFont val="Calibri"/>
        <family val="2"/>
        <scheme val="minor"/>
      </rPr>
      <t>01-10-2024</t>
    </r>
    <r>
      <rPr>
        <sz val="11"/>
        <color theme="1"/>
        <rFont val="Calibri"/>
        <family val="2"/>
        <scheme val="minor"/>
      </rPr>
      <t xml:space="preserve"> </t>
    </r>
    <r>
      <rPr>
        <b/>
        <sz val="11"/>
        <color theme="1"/>
        <rFont val="Calibri"/>
        <family val="2"/>
        <scheme val="minor"/>
      </rPr>
      <t>aangesloten</t>
    </r>
    <r>
      <rPr>
        <sz val="11"/>
        <color theme="1"/>
        <rFont val="Calibri"/>
        <family val="2"/>
        <scheme val="minor"/>
      </rPr>
      <t>.</t>
    </r>
  </si>
  <si>
    <t>S25027</t>
  </si>
  <si>
    <t>Verwijderen verplichting aanspraakcode bij PCL075 (Huidtherapie)</t>
  </si>
  <si>
    <t>GDS801-GDS802_INV_PCL075</t>
  </si>
  <si>
    <t>In overleg met indiener</t>
  </si>
  <si>
    <t>Dit is geen RFC voor team S, doorgezet naar KCC.</t>
  </si>
  <si>
    <t>S25028</t>
  </si>
  <si>
    <t>Optie 04 toevoegen bij DeclaratieRedenVerzending</t>
  </si>
  <si>
    <t>S25029</t>
  </si>
  <si>
    <t>GDS801 versie 1 en 2</t>
  </si>
  <si>
    <t>GDS-restitutienota verplicht stellen bij niet-verzekerde patiënt + BTW-vermelding optie bij Te Betalen-blok</t>
  </si>
  <si>
    <t xml:space="preserve">Wordt een los project die in Q3 wordt opgepakt want deze RFC raakt 18 standaarden </t>
  </si>
  <si>
    <t>S25030</t>
  </si>
  <si>
    <t>16-06-2025 t/m 29-06-2025</t>
  </si>
  <si>
    <t xml:space="preserve">voorlopig on hold
wordt gepland in Q3 </t>
  </si>
  <si>
    <t>Dit wordt opgepakt in het project  'opnemen uzovi-register in het coderegister'.</t>
  </si>
  <si>
    <t>30-06-2025 t/m 13-07-2025</t>
  </si>
  <si>
    <t>COD 954</t>
  </si>
  <si>
    <t>Aanpassing omschrijving retourcode 9436 in het Zorgprestatiemodel</t>
  </si>
  <si>
    <t>S25031</t>
  </si>
  <si>
    <t>S25032</t>
  </si>
  <si>
    <t xml:space="preserve"> Toevoegen XSLT-controle in Declaratiecontext op AGB-code en Zorgaanbiedersoort volgens GDS801 v2</t>
  </si>
  <si>
    <t>RFC S25019 is ingetrokken voor de ASCII standaarden. Deze nieuwe RFC is alleen voor de GDS.</t>
  </si>
  <si>
    <t>S25033</t>
  </si>
  <si>
    <t>Aanpassing GDS801/802: Verwijsdatum verplicht voor pcl 071 per 01-01-2026 (conform NR/REG-2616a)</t>
  </si>
  <si>
    <t>GDS801 en GDS802 versie 1 en 2</t>
  </si>
  <si>
    <t>14-07-2025 t/m 27-07-2025</t>
  </si>
  <si>
    <t>S25034</t>
  </si>
  <si>
    <t>voor 01-01-2026</t>
  </si>
  <si>
    <t>RBC N6</t>
  </si>
  <si>
    <t>S25035</t>
  </si>
  <si>
    <t>Uitbreiden van codelijsten CL00041-DJI en CL00042-DJI met ondersteuning voor zowel ranges als ZZP’s</t>
  </si>
  <si>
    <t xml:space="preserve">voor medio 2027 </t>
  </si>
  <si>
    <t>S25036</t>
  </si>
  <si>
    <t>S25037</t>
  </si>
  <si>
    <t>S25038</t>
  </si>
  <si>
    <t>CL0041/ CL0042</t>
  </si>
  <si>
    <t>COD706-MVJ</t>
  </si>
  <si>
    <t>Actualiseren van codelijst COD706-MVJ met nieuwe waardes</t>
  </si>
  <si>
    <t>Tussen 1 oktober 2025 en 1 oktober 2026</t>
  </si>
  <si>
    <t>FZ821</t>
  </si>
  <si>
    <t>Toevoegen apart veld voor PBN-versienummer in FZ821-FZ826v4.0; scheiding van versienummer en uniek nummer</t>
  </si>
  <si>
    <t>FZ821-FZ826v4.0</t>
  </si>
  <si>
    <t>Verwijdering van de controle op de combinatie van zorgaanbieder in voorloop- en prestatierecord in de ASCII-standaarden voor de Zvw</t>
  </si>
  <si>
    <t>S25039</t>
  </si>
  <si>
    <t>CL003-NZA</t>
  </si>
  <si>
    <t>28-07-2025 t/m 10-08-2025</t>
  </si>
  <si>
    <t xml:space="preserve">ZN doet navraag bij de NZA omtrent begrip verplichting. </t>
  </si>
  <si>
    <t>Zorglabel toevoegen met code N05</t>
  </si>
  <si>
    <t>Na toelichting van ZN is DSW akkoord.</t>
  </si>
  <si>
    <t>S25040</t>
  </si>
  <si>
    <t>Gebruik klasse feedback documentatie en xml-specificatie aanpassen aan de praktijk</t>
  </si>
  <si>
    <t>Afhankelijkheid met FZ303 naar GDSv2.0</t>
  </si>
  <si>
    <t>11-08-2025 t/m 24-08-2025</t>
  </si>
  <si>
    <t>Vecozo</t>
  </si>
  <si>
    <t>ZH310</t>
  </si>
  <si>
    <t xml:space="preserve">ZH310 bestanden voor UZOVI’s 3363 en 0212 (SZVK/Krijgsmacht) niet meer door te sturen. </t>
  </si>
  <si>
    <t>S25041</t>
  </si>
  <si>
    <t>Infomedics wacht op reactie van indiener VGZ, wegens vakantie nog geen reactie ontvangen. Op 13 aug een reminder naar VGZ gestuurd.</t>
  </si>
  <si>
    <t>S25042</t>
  </si>
  <si>
    <t>S25043</t>
  </si>
  <si>
    <t>Oplossen afwijzingen declaraties door correcte inrichting prestatiecodelijst (064 vs. 047)</t>
  </si>
  <si>
    <t xml:space="preserve">BM801/BM802 </t>
  </si>
  <si>
    <t>Q1 2026</t>
  </si>
  <si>
    <t>GDS</t>
  </si>
  <si>
    <t>Toevoegen klasse ‘Afboeken’ aan BM801/BM802 t.b.v. afhandeling oninbare vorderingen</t>
  </si>
  <si>
    <t>25-08-2025 t/m 07-09-2025</t>
  </si>
  <si>
    <t>De RFC is onder voorbehoud on hold gezet, in afwachting van verdere afstemming met ZN.</t>
  </si>
  <si>
    <t>S25044</t>
  </si>
  <si>
    <t>S25045</t>
  </si>
  <si>
    <t>S25046</t>
  </si>
  <si>
    <t>AW319 Uitbreiden Code Geslacht</t>
  </si>
  <si>
    <t>AW319, BER en RBC</t>
  </si>
  <si>
    <t>SA801 – Verbandcontroles 5 &amp; 6 aanpassen naar controle op huidige datum i.p.v. aanmaakDatum</t>
  </si>
  <si>
    <t>Zeer gewenst</t>
  </si>
  <si>
    <t>SA801 – Verbandcontrole 15 werkt niet bij einddatum ZzpIndicatie</t>
  </si>
  <si>
    <t>S25047</t>
  </si>
  <si>
    <t>FZ303/ OS301</t>
  </si>
  <si>
    <t>CAK-aanpassing van de RBC van VE303 (Declaratie Vervoer) en LH307 (Declaratie Hulpmiddelen)</t>
  </si>
  <si>
    <t>TOG25001</t>
  </si>
  <si>
    <t>RfC is ingetrokkenna de beoordelingsronde. ZN gaat akkoord met gebruik van de huidige waarde 'per patiënt per kwartier'</t>
  </si>
  <si>
    <t>08-09-2025 t/m 21-09-2025</t>
  </si>
  <si>
    <t>S25048</t>
  </si>
  <si>
    <t>Expiratiedatum instellen voor codes in CL0034-DJI en CL0035-DJI per 01-10-2025</t>
  </si>
  <si>
    <t>CL0034-CL0035</t>
  </si>
  <si>
    <t>22-09-2025 t/m 05-10-2025</t>
  </si>
  <si>
    <t>06-10-2025 t/m 19-10-2025</t>
  </si>
  <si>
    <t>Deze RFC is een uitbreiding tot de RFC S24017, RFC S25003 en RFC S25013. Is een project.</t>
  </si>
  <si>
    <t>20-09-2027 t/m 03-10-2027</t>
  </si>
  <si>
    <t>Verplicht stellen van Start- en Einddatum bij plaatsing in FZ821</t>
  </si>
  <si>
    <t>S25049</t>
  </si>
  <si>
    <t>GDS801v2,0</t>
  </si>
  <si>
    <t xml:space="preserve">Controle op het aantal initialen </t>
  </si>
  <si>
    <t>aanvraag nieuwe retourcode COD954-VEKT</t>
  </si>
  <si>
    <t>MZ301</t>
  </si>
  <si>
    <t>S25050</t>
  </si>
  <si>
    <t>20-10-2025 t/m 02-11-2025</t>
  </si>
  <si>
    <t>Project analyseren vindt in Q1 plaats</t>
  </si>
  <si>
    <t>Project uitvoering vindt in Q1 plaats</t>
  </si>
  <si>
    <t xml:space="preserve">Wacht op input van indiener. </t>
  </si>
  <si>
    <t>In afstemming met ZN</t>
  </si>
  <si>
    <t>S25051</t>
  </si>
  <si>
    <t>PM304/305 (versie 3.2) QP301(versie 1.1)</t>
  </si>
  <si>
    <t>Einddatum op PM304/305 (versie 3.2) en de QP301(versie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</si>
</sst>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21" x14ac:knownFonts="1">
    <font>
      <sz val="11"/>
      <color theme="1"/>
      <name val="Calibri"/>
      <family val="2"/>
      <scheme val="minor"/>
    </font>
    <font>
      <sz val="9"/>
      <name val="Century Gothic"/>
      <family val="2"/>
    </font>
    <font>
      <sz val="9"/>
      <color theme="1"/>
      <name val="Century Gothic"/>
      <family val="2"/>
    </font>
    <font>
      <b/>
      <sz val="9"/>
      <color theme="0"/>
      <name val="Century Gothic"/>
      <family val="2"/>
    </font>
    <font>
      <sz val="9"/>
      <color theme="0"/>
      <name val="Century Gothic"/>
      <family val="2"/>
    </font>
    <font>
      <sz val="8"/>
      <name val="Calibri"/>
      <family val="2"/>
      <scheme val="minor"/>
    </font>
    <font>
      <sz val="11"/>
      <color theme="1"/>
      <name val="Calibri"/>
      <family val="2"/>
      <scheme val="minor"/>
    </font>
    <font>
      <u/>
      <sz val="11"/>
      <color theme="10"/>
      <name val="Calibri"/>
      <family val="2"/>
      <scheme val="minor"/>
    </font>
    <font>
      <u/>
      <sz val="9"/>
      <name val="Century Gothic"/>
      <family val="2"/>
    </font>
    <font>
      <b/>
      <sz val="9"/>
      <name val="Century Gothic"/>
      <family val="2"/>
    </font>
    <font>
      <u/>
      <sz val="11"/>
      <color theme="10"/>
      <name val="Calibri"/>
      <family val="2"/>
    </font>
    <font>
      <sz val="10"/>
      <color theme="1"/>
      <name val="Century Gothic"/>
      <family val="2"/>
    </font>
    <font>
      <sz val="9"/>
      <color rgb="FFFF0000"/>
      <name val="Century Gothic"/>
      <family val="2"/>
    </font>
    <font>
      <b/>
      <sz val="9"/>
      <color rgb="FFEB6670"/>
      <name val="Century Gothic"/>
      <family val="2"/>
    </font>
    <font>
      <u/>
      <sz val="9"/>
      <color theme="1"/>
      <name val="Century Gothic"/>
      <family val="2"/>
    </font>
    <font>
      <sz val="9"/>
      <color rgb="FFC00000"/>
      <name val="Century Gothic"/>
      <family val="2"/>
    </font>
    <font>
      <i/>
      <sz val="11"/>
      <color theme="1"/>
      <name val="Calibri"/>
      <family val="2"/>
      <scheme val="minor"/>
    </font>
    <font>
      <b/>
      <sz val="11"/>
      <color theme="1"/>
      <name val="Calibri"/>
      <family val="2"/>
      <scheme val="minor"/>
    </font>
    <font>
      <sz val="9"/>
      <color theme="1"/>
      <name val="Century Gothic"/>
    </font>
    <font>
      <u/>
      <sz val="9"/>
      <name val="Century Gothic"/>
    </font>
    <font>
      <sz val="9"/>
      <name val="Century Gothic"/>
    </font>
  </fonts>
  <fills count="11">
    <fill>
      <patternFill patternType="none"/>
    </fill>
    <fill>
      <patternFill patternType="gray125"/>
    </fill>
    <fill>
      <patternFill patternType="solid">
        <fgColor rgb="FF4B2A25"/>
        <bgColor indexed="64"/>
      </patternFill>
    </fill>
    <fill>
      <patternFill patternType="solid">
        <fgColor rgb="FFCCCCCC"/>
        <bgColor indexed="64"/>
      </patternFill>
    </fill>
    <fill>
      <patternFill patternType="solid">
        <fgColor rgb="FFF6DACE"/>
        <bgColor indexed="64"/>
      </patternFill>
    </fill>
    <fill>
      <patternFill patternType="solid">
        <fgColor rgb="FFA45F56"/>
        <bgColor indexed="64"/>
      </patternFill>
    </fill>
    <fill>
      <patternFill patternType="solid">
        <fgColor rgb="FF77403D"/>
        <bgColor indexed="64"/>
      </patternFill>
    </fill>
    <fill>
      <patternFill patternType="solid">
        <fgColor rgb="FFDA8373"/>
        <bgColor indexed="64"/>
      </patternFill>
    </fill>
    <fill>
      <patternFill patternType="solid">
        <fgColor rgb="FFECB4A1"/>
        <bgColor indexed="64"/>
      </patternFill>
    </fill>
    <fill>
      <patternFill patternType="solid">
        <fgColor rgb="FFFF0000"/>
        <bgColor indexed="64"/>
      </patternFill>
    </fill>
    <fill>
      <patternFill patternType="solid">
        <fgColor rgb="FFFFFF00"/>
        <bgColor indexed="64"/>
      </patternFill>
    </fill>
  </fills>
  <borders count="14">
    <border>
      <left/>
      <right/>
      <top/>
      <bottom/>
      <diagonal/>
    </border>
    <border>
      <left style="thin">
        <color rgb="FF4B2A25"/>
      </left>
      <right/>
      <top style="thin">
        <color rgb="FF4B2A25"/>
      </top>
      <bottom style="thin">
        <color rgb="FF4B2A25"/>
      </bottom>
      <diagonal/>
    </border>
    <border>
      <left/>
      <right/>
      <top style="thin">
        <color rgb="FF4B2A25"/>
      </top>
      <bottom style="thin">
        <color rgb="FF4B2A25"/>
      </bottom>
      <diagonal/>
    </border>
    <border>
      <left/>
      <right style="thin">
        <color rgb="FF4B2A25"/>
      </right>
      <top style="thin">
        <color rgb="FF4B2A25"/>
      </top>
      <bottom style="thin">
        <color rgb="FF4B2A25"/>
      </bottom>
      <diagonal/>
    </border>
    <border>
      <left style="thin">
        <color rgb="FF4B2A25"/>
      </left>
      <right/>
      <top/>
      <bottom/>
      <diagonal/>
    </border>
    <border>
      <left style="thin">
        <color rgb="FF4B2A25"/>
      </left>
      <right style="thin">
        <color rgb="FF4B2A25"/>
      </right>
      <top style="thin">
        <color rgb="FF4B2A25"/>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7"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145">
    <xf numFmtId="0" fontId="0" fillId="0" borderId="0" xfId="0"/>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14" fontId="0" fillId="0" borderId="0" xfId="0" applyNumberFormat="1"/>
    <xf numFmtId="14" fontId="1" fillId="0" borderId="0" xfId="0" applyNumberFormat="1" applyFont="1" applyAlignment="1">
      <alignment vertical="top"/>
    </xf>
    <xf numFmtId="14" fontId="4" fillId="0" borderId="0" xfId="0" applyNumberFormat="1" applyFont="1" applyAlignment="1">
      <alignment horizontal="left" vertical="top"/>
    </xf>
    <xf numFmtId="164" fontId="1" fillId="0" borderId="0" xfId="0" applyNumberFormat="1" applyFont="1" applyAlignment="1">
      <alignment vertical="top"/>
    </xf>
    <xf numFmtId="164" fontId="2" fillId="0" borderId="0" xfId="0" applyNumberFormat="1" applyFont="1" applyAlignment="1">
      <alignment horizontal="left" vertical="top"/>
    </xf>
    <xf numFmtId="14" fontId="2" fillId="0" borderId="0" xfId="0" applyNumberFormat="1" applyFont="1" applyAlignment="1">
      <alignment vertical="top" wrapText="1"/>
    </xf>
    <xf numFmtId="0" fontId="0" fillId="0" borderId="0" xfId="0" applyAlignment="1">
      <alignment wrapText="1"/>
    </xf>
    <xf numFmtId="164" fontId="1" fillId="0" borderId="0" xfId="0" applyNumberFormat="1" applyFont="1" applyAlignment="1">
      <alignment horizontal="left" vertical="top"/>
    </xf>
    <xf numFmtId="14" fontId="0" fillId="0" borderId="0" xfId="0" applyNumberFormat="1" applyAlignment="1">
      <alignment wrapText="1"/>
    </xf>
    <xf numFmtId="164" fontId="4" fillId="0" borderId="0" xfId="0" applyNumberFormat="1" applyFont="1" applyAlignment="1">
      <alignment horizontal="left" vertical="top"/>
    </xf>
    <xf numFmtId="164" fontId="2" fillId="0" borderId="0" xfId="0" applyNumberFormat="1" applyFont="1" applyAlignment="1">
      <alignment horizontal="left" vertical="top" wrapText="1"/>
    </xf>
    <xf numFmtId="164" fontId="1" fillId="0" borderId="0" xfId="0" applyNumberFormat="1" applyFont="1" applyAlignment="1">
      <alignment horizontal="left" vertical="top" wrapText="1"/>
    </xf>
    <xf numFmtId="0" fontId="1" fillId="3" borderId="5" xfId="0" applyFont="1" applyFill="1" applyBorder="1" applyAlignment="1">
      <alignment horizontal="left" vertical="top"/>
    </xf>
    <xf numFmtId="0" fontId="2" fillId="3" borderId="5" xfId="0" applyFont="1" applyFill="1" applyBorder="1" applyAlignment="1">
      <alignment horizontal="left" vertical="top" wrapText="1"/>
    </xf>
    <xf numFmtId="164" fontId="2" fillId="3" borderId="5" xfId="0" applyNumberFormat="1" applyFont="1" applyFill="1" applyBorder="1" applyAlignment="1">
      <alignment horizontal="left" vertical="top" wrapText="1"/>
    </xf>
    <xf numFmtId="164" fontId="2" fillId="4" borderId="5" xfId="0" applyNumberFormat="1" applyFont="1" applyFill="1" applyBorder="1" applyAlignment="1">
      <alignment horizontal="left" vertical="top" wrapText="1"/>
    </xf>
    <xf numFmtId="0" fontId="2" fillId="4" borderId="5" xfId="0" applyFont="1" applyFill="1" applyBorder="1" applyAlignment="1">
      <alignment horizontal="left" vertical="top" wrapText="1"/>
    </xf>
    <xf numFmtId="164" fontId="2" fillId="8" borderId="5" xfId="0" applyNumberFormat="1" applyFont="1" applyFill="1" applyBorder="1" applyAlignment="1">
      <alignment horizontal="left" vertical="top" wrapText="1"/>
    </xf>
    <xf numFmtId="0" fontId="2" fillId="8" borderId="5" xfId="0" applyFont="1" applyFill="1" applyBorder="1" applyAlignment="1">
      <alignment horizontal="left" vertical="top"/>
    </xf>
    <xf numFmtId="164" fontId="2" fillId="7" borderId="5" xfId="0" applyNumberFormat="1" applyFont="1" applyFill="1" applyBorder="1" applyAlignment="1">
      <alignment horizontal="left" vertical="top" wrapText="1"/>
    </xf>
    <xf numFmtId="0" fontId="2" fillId="7" borderId="5" xfId="0" applyFont="1" applyFill="1" applyBorder="1" applyAlignment="1">
      <alignment horizontal="left" vertical="top" wrapText="1"/>
    </xf>
    <xf numFmtId="0" fontId="4" fillId="5" borderId="5" xfId="0" applyFont="1" applyFill="1" applyBorder="1" applyAlignment="1">
      <alignment horizontal="left" vertical="top" wrapText="1"/>
    </xf>
    <xf numFmtId="14" fontId="4" fillId="6" borderId="5" xfId="0" applyNumberFormat="1" applyFont="1" applyFill="1" applyBorder="1" applyAlignment="1">
      <alignment horizontal="left" vertical="top" wrapText="1"/>
    </xf>
    <xf numFmtId="0" fontId="8" fillId="0" borderId="6" xfId="2" applyFont="1" applyBorder="1" applyAlignment="1" applyProtection="1">
      <alignment vertical="top"/>
    </xf>
    <xf numFmtId="14" fontId="2" fillId="0" borderId="7" xfId="0" applyNumberFormat="1" applyFont="1" applyBorder="1" applyAlignment="1">
      <alignment horizontal="left" vertical="top"/>
    </xf>
    <xf numFmtId="0" fontId="2" fillId="0" borderId="7" xfId="0" applyFont="1" applyBorder="1" applyAlignment="1">
      <alignment horizontal="left" vertical="top"/>
    </xf>
    <xf numFmtId="0" fontId="2" fillId="0" borderId="7" xfId="0" applyFont="1" applyBorder="1" applyAlignment="1">
      <alignment horizontal="left" vertical="top" wrapText="1"/>
    </xf>
    <xf numFmtId="164" fontId="3" fillId="2" borderId="0" xfId="0" applyNumberFormat="1" applyFont="1" applyFill="1" applyAlignment="1">
      <alignment horizontal="center" vertical="top"/>
    </xf>
    <xf numFmtId="14" fontId="2" fillId="0" borderId="7" xfId="0" applyNumberFormat="1" applyFont="1" applyBorder="1" applyAlignment="1">
      <alignment horizontal="right" vertical="top"/>
    </xf>
    <xf numFmtId="164" fontId="2" fillId="0" borderId="7" xfId="0" applyNumberFormat="1" applyFont="1" applyBorder="1" applyAlignment="1">
      <alignment horizontal="left" vertical="top"/>
    </xf>
    <xf numFmtId="164" fontId="2" fillId="4" borderId="7" xfId="0" applyNumberFormat="1" applyFont="1" applyFill="1" applyBorder="1" applyAlignment="1">
      <alignment horizontal="left" vertical="top" wrapText="1"/>
    </xf>
    <xf numFmtId="164" fontId="4" fillId="5" borderId="5" xfId="0" applyNumberFormat="1" applyFont="1" applyFill="1" applyBorder="1" applyAlignment="1">
      <alignment horizontal="left" vertical="top" wrapText="1"/>
    </xf>
    <xf numFmtId="0" fontId="2" fillId="0" borderId="0" xfId="0" applyFont="1"/>
    <xf numFmtId="0" fontId="9" fillId="2" borderId="0" xfId="0" applyFont="1" applyFill="1"/>
    <xf numFmtId="0" fontId="3" fillId="2" borderId="0" xfId="0" applyFont="1" applyFill="1"/>
    <xf numFmtId="0" fontId="3" fillId="2" borderId="0" xfId="0" applyFont="1" applyFill="1" applyAlignment="1">
      <alignment horizontal="right"/>
    </xf>
    <xf numFmtId="0" fontId="3" fillId="2" borderId="0" xfId="0" applyFont="1" applyFill="1" applyAlignment="1">
      <alignment horizontal="center"/>
    </xf>
    <xf numFmtId="0" fontId="3" fillId="2" borderId="9" xfId="0" applyFont="1" applyFill="1" applyBorder="1"/>
    <xf numFmtId="0" fontId="1" fillId="3" borderId="7" xfId="0" applyFont="1" applyFill="1" applyBorder="1" applyAlignment="1">
      <alignment vertical="top"/>
    </xf>
    <xf numFmtId="0" fontId="2" fillId="3" borderId="7" xfId="0" applyFont="1" applyFill="1" applyBorder="1" applyAlignment="1">
      <alignment vertical="top" wrapText="1"/>
    </xf>
    <xf numFmtId="0" fontId="2" fillId="3" borderId="7" xfId="0" applyFont="1" applyFill="1" applyBorder="1" applyAlignment="1">
      <alignment horizontal="left" vertical="top" wrapText="1"/>
    </xf>
    <xf numFmtId="0" fontId="2" fillId="4" borderId="7" xfId="0" applyFont="1" applyFill="1" applyBorder="1" applyAlignment="1">
      <alignment vertical="top" wrapText="1"/>
    </xf>
    <xf numFmtId="0" fontId="2" fillId="8" borderId="7" xfId="0" applyFont="1" applyFill="1" applyBorder="1" applyAlignment="1">
      <alignment vertical="top"/>
    </xf>
    <xf numFmtId="0" fontId="2" fillId="7" borderId="7" xfId="0" applyFont="1" applyFill="1" applyBorder="1" applyAlignment="1">
      <alignment vertical="top" wrapText="1"/>
    </xf>
    <xf numFmtId="0" fontId="4" fillId="5" borderId="7" xfId="0" applyFont="1" applyFill="1" applyBorder="1" applyAlignment="1">
      <alignment vertical="top" wrapText="1"/>
    </xf>
    <xf numFmtId="0" fontId="4" fillId="6" borderId="7" xfId="0" applyFont="1" applyFill="1" applyBorder="1" applyAlignment="1">
      <alignment vertical="top"/>
    </xf>
    <xf numFmtId="0" fontId="2" fillId="3" borderId="7" xfId="0" applyFont="1" applyFill="1" applyBorder="1" applyAlignment="1">
      <alignment vertical="top"/>
    </xf>
    <xf numFmtId="0" fontId="8" fillId="0" borderId="6" xfId="3" applyFont="1" applyBorder="1" applyAlignment="1" applyProtection="1">
      <alignment vertical="top"/>
    </xf>
    <xf numFmtId="0" fontId="2" fillId="0" borderId="7" xfId="0" applyFont="1" applyBorder="1" applyAlignment="1">
      <alignment vertical="top"/>
    </xf>
    <xf numFmtId="0" fontId="2" fillId="0" borderId="7" xfId="0" applyFont="1" applyBorder="1" applyAlignment="1">
      <alignment vertical="top" wrapText="1"/>
    </xf>
    <xf numFmtId="14" fontId="2" fillId="0" borderId="7" xfId="0" applyNumberFormat="1" applyFont="1" applyBorder="1" applyAlignment="1">
      <alignment vertical="top"/>
    </xf>
    <xf numFmtId="0" fontId="2" fillId="0" borderId="7" xfId="0" applyFont="1" applyBorder="1" applyAlignment="1">
      <alignment horizontal="right" vertical="top"/>
    </xf>
    <xf numFmtId="14" fontId="2" fillId="0" borderId="7" xfId="0" applyNumberFormat="1" applyFont="1" applyBorder="1" applyAlignment="1">
      <alignment horizontal="left" vertical="top" wrapText="1"/>
    </xf>
    <xf numFmtId="0" fontId="11" fillId="0" borderId="7" xfId="0" applyFont="1" applyBorder="1" applyAlignment="1">
      <alignment vertical="top" wrapText="1"/>
    </xf>
    <xf numFmtId="0" fontId="1" fillId="4" borderId="7" xfId="0" applyFont="1" applyFill="1" applyBorder="1" applyAlignment="1">
      <alignment vertical="top" wrapText="1"/>
    </xf>
    <xf numFmtId="0" fontId="2" fillId="8" borderId="7" xfId="0" applyFont="1" applyFill="1" applyBorder="1" applyAlignment="1">
      <alignment vertical="top" wrapText="1"/>
    </xf>
    <xf numFmtId="14" fontId="4" fillId="6" borderId="7" xfId="0" applyNumberFormat="1" applyFont="1" applyFill="1" applyBorder="1" applyAlignment="1">
      <alignment vertical="top"/>
    </xf>
    <xf numFmtId="14" fontId="2" fillId="0" borderId="7" xfId="0" applyNumberFormat="1" applyFont="1" applyBorder="1" applyAlignment="1">
      <alignment vertical="top" wrapText="1"/>
    </xf>
    <xf numFmtId="0" fontId="8" fillId="0" borderId="7" xfId="3" applyFont="1" applyBorder="1" applyAlignment="1" applyProtection="1">
      <alignment vertical="top"/>
    </xf>
    <xf numFmtId="0" fontId="1" fillId="0" borderId="7" xfId="0" applyFont="1" applyBorder="1" applyAlignment="1">
      <alignment vertical="top"/>
    </xf>
    <xf numFmtId="0" fontId="4" fillId="0" borderId="7" xfId="0" applyFont="1" applyBorder="1" applyAlignment="1">
      <alignment vertical="top"/>
    </xf>
    <xf numFmtId="0" fontId="2" fillId="4" borderId="7" xfId="0" applyFont="1" applyFill="1" applyBorder="1" applyAlignment="1">
      <alignment horizontal="left" vertical="top" wrapText="1"/>
    </xf>
    <xf numFmtId="14" fontId="2" fillId="8" borderId="7" xfId="0" applyNumberFormat="1" applyFont="1" applyFill="1" applyBorder="1" applyAlignment="1">
      <alignment horizontal="left" vertical="top"/>
    </xf>
    <xf numFmtId="0" fontId="2" fillId="0" borderId="11" xfId="0" applyFont="1" applyBorder="1" applyAlignment="1">
      <alignment vertical="top"/>
    </xf>
    <xf numFmtId="0" fontId="2" fillId="0" borderId="11" xfId="0" applyFont="1" applyBorder="1" applyAlignment="1">
      <alignment vertical="top" wrapText="1"/>
    </xf>
    <xf numFmtId="14" fontId="2" fillId="0" borderId="11" xfId="0" applyNumberFormat="1" applyFont="1" applyBorder="1" applyAlignment="1">
      <alignment vertical="top"/>
    </xf>
    <xf numFmtId="14" fontId="2" fillId="0" borderId="11" xfId="0" applyNumberFormat="1" applyFont="1" applyBorder="1" applyAlignment="1">
      <alignment vertical="top" wrapText="1"/>
    </xf>
    <xf numFmtId="0" fontId="11" fillId="0" borderId="11" xfId="0" applyFont="1" applyBorder="1" applyAlignment="1">
      <alignment vertical="top" wrapText="1"/>
    </xf>
    <xf numFmtId="0" fontId="4" fillId="0" borderId="11" xfId="0" applyFont="1" applyBorder="1" applyAlignment="1">
      <alignment vertical="top"/>
    </xf>
    <xf numFmtId="0" fontId="2" fillId="9" borderId="7" xfId="0" applyFont="1" applyFill="1" applyBorder="1" applyAlignment="1">
      <alignment horizontal="right" vertical="top"/>
    </xf>
    <xf numFmtId="0" fontId="4" fillId="0" borderId="7" xfId="0" applyFont="1" applyBorder="1" applyAlignment="1">
      <alignment horizontal="left" vertical="top"/>
    </xf>
    <xf numFmtId="14" fontId="2" fillId="4" borderId="7" xfId="0" applyNumberFormat="1" applyFont="1" applyFill="1" applyBorder="1" applyAlignment="1">
      <alignment horizontal="left" vertical="top" wrapText="1"/>
    </xf>
    <xf numFmtId="0" fontId="0" fillId="0" borderId="7" xfId="0" applyBorder="1" applyAlignment="1">
      <alignment vertical="top"/>
    </xf>
    <xf numFmtId="0" fontId="0" fillId="0" borderId="7" xfId="0" applyBorder="1"/>
    <xf numFmtId="0" fontId="2" fillId="0" borderId="11" xfId="0" applyFont="1" applyBorder="1" applyAlignment="1">
      <alignment horizontal="left" vertical="top"/>
    </xf>
    <xf numFmtId="0" fontId="2" fillId="8" borderId="7" xfId="0" applyFont="1" applyFill="1" applyBorder="1" applyAlignment="1">
      <alignment horizontal="left" vertical="top" wrapText="1"/>
    </xf>
    <xf numFmtId="0" fontId="8" fillId="0" borderId="10" xfId="3" applyFont="1" applyBorder="1" applyAlignment="1" applyProtection="1">
      <alignment vertical="top"/>
    </xf>
    <xf numFmtId="14" fontId="2" fillId="0" borderId="11" xfId="0" applyNumberFormat="1" applyFont="1" applyBorder="1" applyAlignment="1">
      <alignment horizontal="left" vertical="top"/>
    </xf>
    <xf numFmtId="14" fontId="2" fillId="0" borderId="11" xfId="0" applyNumberFormat="1" applyFont="1" applyBorder="1" applyAlignment="1">
      <alignment horizontal="right" vertical="top"/>
    </xf>
    <xf numFmtId="0" fontId="2" fillId="0" borderId="11" xfId="0" applyFont="1" applyBorder="1" applyAlignment="1">
      <alignment horizontal="left" vertical="top" wrapText="1"/>
    </xf>
    <xf numFmtId="14" fontId="2" fillId="0" borderId="0" xfId="0" applyNumberFormat="1" applyFont="1" applyAlignment="1">
      <alignment horizontal="left" vertical="top"/>
    </xf>
    <xf numFmtId="14" fontId="2" fillId="0" borderId="0" xfId="0" applyNumberFormat="1" applyFont="1" applyAlignment="1">
      <alignment horizontal="left" vertical="top" wrapText="1"/>
    </xf>
    <xf numFmtId="49" fontId="2" fillId="0" borderId="7" xfId="0" applyNumberFormat="1" applyFont="1" applyBorder="1" applyAlignment="1">
      <alignment horizontal="left" vertical="top" wrapText="1"/>
    </xf>
    <xf numFmtId="0" fontId="8" fillId="0" borderId="6" xfId="3" applyFont="1" applyBorder="1" applyAlignment="1" applyProtection="1">
      <alignment horizontal="left" vertical="top"/>
    </xf>
    <xf numFmtId="14" fontId="12" fillId="0" borderId="7" xfId="0" applyNumberFormat="1" applyFont="1" applyBorder="1" applyAlignment="1">
      <alignment horizontal="left" vertical="top" wrapText="1"/>
    </xf>
    <xf numFmtId="14" fontId="2" fillId="0" borderId="6" xfId="0" applyNumberFormat="1" applyFont="1" applyBorder="1" applyAlignment="1">
      <alignment horizontal="left" vertical="top" wrapText="1"/>
    </xf>
    <xf numFmtId="14" fontId="2" fillId="0" borderId="12" xfId="0" applyNumberFormat="1" applyFont="1" applyBorder="1" applyAlignment="1">
      <alignment horizontal="left" vertical="top" wrapText="1"/>
    </xf>
    <xf numFmtId="0" fontId="11" fillId="0" borderId="6" xfId="0" applyFont="1" applyBorder="1" applyAlignment="1">
      <alignment horizontal="left" vertical="top" wrapText="1"/>
    </xf>
    <xf numFmtId="14" fontId="1" fillId="4" borderId="6" xfId="0" applyNumberFormat="1" applyFont="1" applyFill="1" applyBorder="1" applyAlignment="1">
      <alignment horizontal="left" vertical="top" wrapText="1"/>
    </xf>
    <xf numFmtId="14" fontId="2" fillId="8" borderId="7" xfId="0" applyNumberFormat="1" applyFont="1" applyFill="1" applyBorder="1" applyAlignment="1">
      <alignment horizontal="left" vertical="top" wrapText="1"/>
    </xf>
    <xf numFmtId="14" fontId="2" fillId="7" borderId="7" xfId="0" applyNumberFormat="1" applyFont="1" applyFill="1" applyBorder="1" applyAlignment="1">
      <alignment horizontal="left" vertical="top" wrapText="1"/>
    </xf>
    <xf numFmtId="0" fontId="4" fillId="5" borderId="7" xfId="0" applyFont="1" applyFill="1" applyBorder="1" applyAlignment="1">
      <alignment horizontal="left" vertical="top" wrapText="1"/>
    </xf>
    <xf numFmtId="0" fontId="4" fillId="6" borderId="7" xfId="0" applyFont="1" applyFill="1" applyBorder="1" applyAlignment="1">
      <alignment horizontal="left" vertical="top"/>
    </xf>
    <xf numFmtId="14" fontId="2" fillId="0" borderId="11" xfId="0" applyNumberFormat="1" applyFont="1" applyBorder="1" applyAlignment="1">
      <alignment horizontal="left" vertical="top" wrapText="1"/>
    </xf>
    <xf numFmtId="0" fontId="2" fillId="0" borderId="12" xfId="0" applyFont="1" applyBorder="1" applyAlignment="1">
      <alignment horizontal="left" vertical="top" wrapText="1"/>
    </xf>
    <xf numFmtId="0" fontId="8" fillId="0" borderId="11" xfId="3" applyFont="1" applyBorder="1" applyAlignment="1" applyProtection="1">
      <alignment vertical="top"/>
    </xf>
    <xf numFmtId="0" fontId="2" fillId="0" borderId="11" xfId="0" applyFont="1" applyBorder="1" applyAlignment="1">
      <alignment horizontal="right" vertical="top" wrapText="1"/>
    </xf>
    <xf numFmtId="14" fontId="2" fillId="4" borderId="11" xfId="0" applyNumberFormat="1" applyFont="1" applyFill="1" applyBorder="1" applyAlignment="1">
      <alignment horizontal="left" vertical="top" wrapText="1"/>
    </xf>
    <xf numFmtId="0" fontId="12" fillId="0" borderId="11" xfId="0" applyFont="1" applyBorder="1" applyAlignment="1">
      <alignment vertical="top"/>
    </xf>
    <xf numFmtId="0" fontId="2" fillId="0" borderId="11" xfId="0" applyFont="1" applyBorder="1" applyAlignment="1">
      <alignment horizontal="right" vertical="top"/>
    </xf>
    <xf numFmtId="0" fontId="13" fillId="0" borderId="11" xfId="0" applyFont="1" applyBorder="1" applyAlignment="1">
      <alignment horizontal="left" vertical="top" wrapText="1"/>
    </xf>
    <xf numFmtId="0" fontId="2" fillId="0" borderId="11" xfId="0" applyFont="1" applyBorder="1" applyAlignment="1">
      <alignment horizontal="center" vertical="top"/>
    </xf>
    <xf numFmtId="0" fontId="2" fillId="0" borderId="12" xfId="0" applyFont="1" applyBorder="1" applyAlignment="1">
      <alignment horizontal="center" vertical="top"/>
    </xf>
    <xf numFmtId="14" fontId="4" fillId="6" borderId="11" xfId="0" applyNumberFormat="1" applyFont="1" applyFill="1" applyBorder="1" applyAlignment="1">
      <alignment vertical="top"/>
    </xf>
    <xf numFmtId="14" fontId="15" fillId="0" borderId="11" xfId="0" applyNumberFormat="1" applyFont="1" applyBorder="1" applyAlignment="1">
      <alignment vertical="top" wrapText="1"/>
    </xf>
    <xf numFmtId="0" fontId="1" fillId="4" borderId="11" xfId="0" applyFont="1" applyFill="1" applyBorder="1" applyAlignment="1">
      <alignment vertical="top" wrapText="1"/>
    </xf>
    <xf numFmtId="0" fontId="2" fillId="4" borderId="11" xfId="0" applyFont="1" applyFill="1" applyBorder="1" applyAlignment="1">
      <alignment horizontal="left" vertical="top" wrapText="1"/>
    </xf>
    <xf numFmtId="0" fontId="12" fillId="0" borderId="7" xfId="0" applyFont="1" applyBorder="1" applyAlignment="1">
      <alignment vertical="top"/>
    </xf>
    <xf numFmtId="0" fontId="1" fillId="0" borderId="6" xfId="0" applyFont="1" applyBorder="1" applyAlignment="1">
      <alignment horizontal="left" vertical="top"/>
    </xf>
    <xf numFmtId="0" fontId="2" fillId="0" borderId="13" xfId="0" applyFont="1" applyBorder="1" applyAlignment="1">
      <alignment vertical="top"/>
    </xf>
    <xf numFmtId="0" fontId="2" fillId="0" borderId="7" xfId="0" applyFont="1" applyBorder="1" applyAlignment="1">
      <alignment horizontal="center" vertical="top"/>
    </xf>
    <xf numFmtId="0" fontId="8" fillId="0" borderId="6" xfId="2" applyFont="1" applyFill="1" applyBorder="1" applyAlignment="1" applyProtection="1">
      <alignment vertical="top"/>
    </xf>
    <xf numFmtId="0" fontId="14" fillId="0" borderId="6" xfId="2" applyFont="1" applyBorder="1" applyAlignment="1" applyProtection="1">
      <alignment vertical="top"/>
    </xf>
    <xf numFmtId="164" fontId="2" fillId="0" borderId="0" xfId="0" applyNumberFormat="1" applyFont="1" applyAlignment="1">
      <alignment vertical="top"/>
    </xf>
    <xf numFmtId="14" fontId="2" fillId="0" borderId="0" xfId="0" applyNumberFormat="1" applyFont="1" applyAlignment="1">
      <alignment vertical="top"/>
    </xf>
    <xf numFmtId="15" fontId="2" fillId="0" borderId="0" xfId="0" applyNumberFormat="1" applyFont="1" applyAlignment="1">
      <alignment horizontal="left" vertical="top"/>
    </xf>
    <xf numFmtId="0" fontId="18" fillId="0" borderId="0" xfId="0" applyFont="1" applyAlignment="1">
      <alignment horizontal="left" vertical="top"/>
    </xf>
    <xf numFmtId="0" fontId="19" fillId="0" borderId="6" xfId="2" applyFont="1" applyBorder="1" applyAlignment="1">
      <alignment vertical="top"/>
    </xf>
    <xf numFmtId="0" fontId="18" fillId="0" borderId="0" xfId="0" applyFont="1" applyAlignment="1">
      <alignment vertical="top" wrapText="1"/>
    </xf>
    <xf numFmtId="164" fontId="18" fillId="0" borderId="0" xfId="0" applyNumberFormat="1" applyFont="1" applyAlignment="1">
      <alignment horizontal="left" vertical="top"/>
    </xf>
    <xf numFmtId="14" fontId="18" fillId="0" borderId="0" xfId="0" applyNumberFormat="1" applyFont="1" applyAlignment="1">
      <alignment vertical="top" wrapText="1"/>
    </xf>
    <xf numFmtId="0" fontId="18" fillId="0" borderId="0" xfId="0" applyFont="1" applyAlignment="1">
      <alignment horizontal="left" vertical="top" wrapText="1"/>
    </xf>
    <xf numFmtId="0" fontId="20" fillId="0" borderId="0" xfId="0" applyFont="1" applyAlignment="1">
      <alignment vertical="top"/>
    </xf>
    <xf numFmtId="164" fontId="20" fillId="0" borderId="0" xfId="0" applyNumberFormat="1" applyFont="1" applyAlignment="1">
      <alignment vertical="top"/>
    </xf>
    <xf numFmtId="0" fontId="20" fillId="0" borderId="0" xfId="0" applyFont="1" applyAlignment="1">
      <alignment vertical="top" wrapText="1"/>
    </xf>
    <xf numFmtId="14" fontId="20" fillId="0" borderId="0" xfId="0" applyNumberFormat="1" applyFont="1" applyAlignment="1">
      <alignment vertical="top"/>
    </xf>
    <xf numFmtId="0" fontId="2" fillId="0" borderId="0" xfId="0" quotePrefix="1" applyFont="1" applyAlignment="1">
      <alignment horizontal="left" vertical="top"/>
    </xf>
    <xf numFmtId="164" fontId="1" fillId="10" borderId="0" xfId="0" applyNumberFormat="1" applyFont="1" applyFill="1" applyAlignment="1">
      <alignment horizontal="left" vertical="top"/>
    </xf>
    <xf numFmtId="164" fontId="3" fillId="2" borderId="1" xfId="0" applyNumberFormat="1" applyFont="1" applyFill="1" applyBorder="1" applyAlignment="1">
      <alignment horizontal="center" vertical="top"/>
    </xf>
    <xf numFmtId="164" fontId="3" fillId="2" borderId="2" xfId="0" applyNumberFormat="1" applyFont="1" applyFill="1" applyBorder="1" applyAlignment="1">
      <alignment horizontal="center" vertical="top"/>
    </xf>
    <xf numFmtId="164" fontId="3" fillId="2" borderId="3" xfId="0" applyNumberFormat="1" applyFont="1" applyFill="1" applyBorder="1" applyAlignment="1">
      <alignment horizontal="center" vertical="top"/>
    </xf>
    <xf numFmtId="0" fontId="3" fillId="2" borderId="4" xfId="0" applyFont="1" applyFill="1" applyBorder="1" applyAlignment="1">
      <alignment horizontal="center" vertical="top"/>
    </xf>
    <xf numFmtId="0" fontId="3" fillId="2" borderId="0" xfId="0" applyFont="1" applyFill="1" applyAlignment="1">
      <alignment horizontal="center" vertical="top"/>
    </xf>
    <xf numFmtId="0" fontId="1" fillId="0" borderId="8" xfId="0" applyFont="1" applyBorder="1" applyAlignment="1">
      <alignment horizontal="center"/>
    </xf>
    <xf numFmtId="0" fontId="1" fillId="0" borderId="0" xfId="0" applyFont="1" applyAlignment="1">
      <alignment horizontal="center"/>
    </xf>
    <xf numFmtId="0" fontId="3" fillId="2" borderId="10" xfId="0" applyFont="1" applyFill="1" applyBorder="1" applyAlignment="1">
      <alignment horizontal="center"/>
    </xf>
  </cellXfs>
  <cellStyles count="4">
    <cellStyle name="Hyperlink" xfId="2" builtinId="8"/>
    <cellStyle name="Hyperlink 2" xfId="3" xr:uid="{B6C2FBA7-2EF6-4A7B-B3E8-D3A67E81DE0B}"/>
    <cellStyle name="Standaard" xfId="0" builtinId="0"/>
    <cellStyle name="Standaard 2" xfId="1" xr:uid="{00000000-0005-0000-0000-000002000000}"/>
  </cellStyles>
  <dxfs count="87">
    <dxf>
      <font>
        <b/>
        <i val="0"/>
        <condense val="0"/>
        <extend val="0"/>
        <color indexed="10"/>
      </font>
      <fill>
        <patternFill>
          <bgColor indexed="45"/>
        </patternFill>
      </fill>
    </dxf>
    <dxf>
      <font>
        <b/>
        <i val="0"/>
        <condense val="0"/>
        <extend val="0"/>
        <color indexed="17"/>
      </font>
      <fill>
        <patternFill>
          <bgColor indexed="42"/>
        </patternFill>
      </fill>
    </dxf>
    <dxf>
      <font>
        <b/>
        <i val="0"/>
        <condense val="0"/>
        <extend val="0"/>
        <color indexed="53"/>
      </font>
      <fill>
        <patternFill>
          <bgColor indexed="9"/>
        </patternFill>
      </fill>
    </dxf>
    <dxf>
      <font>
        <color theme="0"/>
      </font>
      <fill>
        <patternFill>
          <fgColor rgb="FFECB4A1"/>
          <bgColor rgb="FF77403D"/>
        </patternFill>
      </fill>
    </dxf>
    <dxf>
      <fill>
        <patternFill>
          <fgColor rgb="FFF6DACE"/>
          <bgColor rgb="FFF6DACE"/>
        </patternFill>
      </fill>
    </dxf>
    <dxf>
      <font>
        <color theme="0"/>
      </font>
      <fill>
        <patternFill>
          <fgColor rgb="FFA45F56"/>
          <bgColor rgb="FFA45F56"/>
        </patternFill>
      </fill>
    </dxf>
    <dxf>
      <border>
        <left style="thin">
          <color rgb="FF4B2A25"/>
        </left>
        <right style="thin">
          <color rgb="FF4B2A25"/>
        </right>
        <top style="thin">
          <color rgb="FF4B2A25"/>
        </top>
        <bottom style="thin">
          <color rgb="FF4B2A25"/>
        </bottom>
        <vertical/>
        <horizontal/>
      </border>
    </dxf>
    <dxf>
      <font>
        <color theme="0"/>
      </font>
      <fill>
        <patternFill>
          <fgColor rgb="FFA45F56"/>
          <bgColor rgb="FFA45F56"/>
        </patternFill>
      </fill>
    </dxf>
    <dxf>
      <fill>
        <patternFill>
          <fgColor rgb="FFF6DACE"/>
          <bgColor rgb="FFF6DACE"/>
        </patternFill>
      </fill>
    </dxf>
    <dxf>
      <fill>
        <patternFill>
          <fgColor rgb="FFF6DACE"/>
          <bgColor rgb="FFF6DACE"/>
        </patternFill>
      </fill>
    </dxf>
    <dxf>
      <font>
        <color theme="0"/>
      </font>
      <fill>
        <patternFill>
          <fgColor rgb="FFA45F56"/>
          <bgColor rgb="FFA45F56"/>
        </patternFill>
      </fill>
    </dxf>
    <dxf>
      <font>
        <color theme="0"/>
      </font>
      <fill>
        <patternFill>
          <fgColor rgb="FFA45F56"/>
          <bgColor rgb="FFA45F56"/>
        </patternFill>
      </fill>
    </dxf>
    <dxf>
      <fill>
        <patternFill>
          <fgColor rgb="FFF6DACE"/>
          <bgColor rgb="FFF6DACE"/>
        </patternFill>
      </fill>
    </dxf>
    <dxf>
      <font>
        <color theme="0"/>
      </font>
      <fill>
        <patternFill>
          <bgColor rgb="FFA45F56"/>
        </patternFill>
      </fill>
    </dxf>
    <dxf>
      <font>
        <color theme="0"/>
      </font>
      <fill>
        <patternFill>
          <fgColor rgb="FFA45F56"/>
          <bgColor rgb="FFA45F56"/>
        </patternFill>
      </fill>
    </dxf>
    <dxf>
      <font>
        <color theme="0"/>
      </font>
      <fill>
        <patternFill>
          <bgColor rgb="FFA45F56"/>
        </patternFill>
      </fill>
    </dxf>
    <dxf>
      <font>
        <color theme="0"/>
      </font>
      <fill>
        <patternFill>
          <bgColor rgb="FFA45F56"/>
        </patternFill>
      </fill>
    </dxf>
    <dxf>
      <fill>
        <patternFill>
          <bgColor rgb="FFA45F56"/>
        </patternFill>
      </fill>
    </dxf>
    <dxf>
      <font>
        <color theme="0"/>
      </font>
      <fill>
        <patternFill>
          <fgColor rgb="FFA45F56"/>
          <bgColor rgb="FFA45F56"/>
        </patternFill>
      </fill>
    </dxf>
    <dxf>
      <fill>
        <patternFill>
          <fgColor rgb="FFF6DACE"/>
          <bgColor rgb="FFF6DACE"/>
        </patternFill>
      </fill>
    </dxf>
    <dxf>
      <font>
        <color theme="0"/>
      </font>
      <fill>
        <patternFill>
          <fgColor rgb="FFA45F56"/>
          <bgColor rgb="FFA45F56"/>
        </patternFill>
      </fill>
    </dxf>
    <dxf>
      <font>
        <color theme="0"/>
      </font>
      <fill>
        <patternFill>
          <fgColor rgb="FFA45F56"/>
          <bgColor rgb="FFA45F56"/>
        </patternFill>
      </fill>
    </dxf>
    <dxf>
      <font>
        <color theme="0"/>
      </font>
      <fill>
        <patternFill>
          <bgColor rgb="FFA45F56"/>
        </patternFill>
      </fill>
    </dxf>
    <dxf>
      <fill>
        <patternFill>
          <fgColor rgb="FFDA8373"/>
          <bgColor rgb="FFDA8373"/>
        </patternFill>
      </fill>
    </dxf>
    <dxf>
      <fill>
        <patternFill>
          <bgColor rgb="FFDA8373"/>
        </patternFill>
      </fill>
    </dxf>
    <dxf>
      <font>
        <color theme="0"/>
      </font>
      <fill>
        <patternFill>
          <fgColor rgb="FFA45F56"/>
          <bgColor rgb="FFA45F56"/>
        </patternFill>
      </fill>
    </dxf>
    <dxf>
      <fill>
        <patternFill>
          <bgColor rgb="FFDA8373"/>
        </patternFill>
      </fill>
    </dxf>
    <dxf>
      <fill>
        <patternFill>
          <fgColor rgb="FFDA8373"/>
          <bgColor rgb="FFDA8373"/>
        </patternFill>
      </fill>
    </dxf>
    <dxf>
      <fill>
        <patternFill>
          <bgColor rgb="FFDA8373"/>
        </patternFill>
      </fill>
    </dxf>
    <dxf>
      <fill>
        <patternFill>
          <bgColor rgb="FFDA8373"/>
        </patternFill>
      </fill>
    </dxf>
    <dxf>
      <fill>
        <patternFill>
          <bgColor rgb="FFDA8373"/>
        </patternFill>
      </fill>
    </dxf>
    <dxf>
      <fill>
        <patternFill>
          <fgColor rgb="FFDA8373"/>
          <bgColor rgb="FFDA8373"/>
        </patternFill>
      </fill>
    </dxf>
    <dxf>
      <fill>
        <patternFill>
          <bgColor rgb="FFDA8373"/>
        </patternFill>
      </fill>
    </dxf>
    <dxf>
      <fill>
        <patternFill>
          <fgColor rgb="FFDA8373"/>
          <bgColor rgb="FFDA8373"/>
        </patternFill>
      </fill>
    </dxf>
    <dxf>
      <fill>
        <patternFill>
          <bgColor rgb="FFECB4A1"/>
        </patternFill>
      </fill>
    </dxf>
    <dxf>
      <fill>
        <patternFill>
          <bgColor rgb="FFDA8373"/>
        </patternFill>
      </fill>
    </dxf>
    <dxf>
      <fill>
        <patternFill>
          <fgColor rgb="FFDA8373"/>
          <bgColor rgb="FFDA8373"/>
        </patternFill>
      </fill>
    </dxf>
    <dxf>
      <fill>
        <patternFill>
          <bgColor rgb="FFECB4A1"/>
        </patternFill>
      </fill>
    </dxf>
    <dxf>
      <fill>
        <patternFill>
          <bgColor rgb="FFECB4A1"/>
        </patternFill>
      </fill>
    </dxf>
    <dxf>
      <fill>
        <patternFill>
          <fgColor rgb="FFECB4A1"/>
          <bgColor rgb="FFECB4A1"/>
        </patternFill>
      </fill>
    </dxf>
    <dxf>
      <fill>
        <patternFill>
          <bgColor rgb="FFECB4A1"/>
        </patternFill>
      </fill>
    </dxf>
    <dxf>
      <fill>
        <patternFill>
          <bgColor rgb="FFECB4A1"/>
        </patternFill>
      </fill>
    </dxf>
    <dxf>
      <fill>
        <patternFill>
          <fgColor rgb="FFECB4A1"/>
          <bgColor rgb="FFECB4A1"/>
        </patternFill>
      </fill>
    </dxf>
    <dxf>
      <fill>
        <patternFill>
          <bgColor rgb="FFECB4A1"/>
        </patternFill>
      </fill>
    </dxf>
    <dxf>
      <fill>
        <patternFill>
          <bgColor rgb="FFECB4A1"/>
        </patternFill>
      </fill>
    </dxf>
    <dxf>
      <fill>
        <patternFill>
          <bgColor rgb="FFECB4A1"/>
        </patternFill>
      </fill>
    </dxf>
    <dxf>
      <border>
        <left style="thin">
          <color rgb="FF4B2A25"/>
        </left>
        <right style="thin">
          <color rgb="FF4B2A25"/>
        </right>
        <top style="thin">
          <color rgb="FF4B2A25"/>
        </top>
        <bottom style="thin">
          <color rgb="FF4B2A25"/>
        </bottom>
        <vertical/>
        <horizontal/>
      </border>
    </dxf>
    <dxf>
      <fill>
        <patternFill>
          <bgColor rgb="FFF6DACE"/>
        </patternFill>
      </fill>
    </dxf>
    <dxf>
      <fill>
        <patternFill>
          <bgColor rgb="FFECB4A1"/>
        </patternFill>
      </fill>
    </dxf>
    <dxf>
      <fill>
        <patternFill>
          <bgColor rgb="FFF6DACE"/>
        </patternFill>
      </fill>
    </dxf>
    <dxf>
      <fill>
        <patternFill patternType="solid">
          <fgColor auto="1"/>
          <bgColor rgb="FFF6DACE"/>
        </patternFill>
      </fill>
    </dxf>
    <dxf>
      <fill>
        <patternFill patternType="solid">
          <fgColor auto="1"/>
          <bgColor rgb="FFF6DACE"/>
        </patternFill>
      </fill>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font>
        <color theme="0"/>
      </font>
      <fill>
        <patternFill>
          <bgColor rgb="FFC00000"/>
        </patternFill>
      </fill>
    </dxf>
    <dxf>
      <fill>
        <patternFill>
          <bgColor theme="9" tint="0.39994506668294322"/>
        </patternFill>
      </fill>
    </dxf>
    <dxf>
      <fill>
        <patternFill>
          <bgColor theme="6" tint="0.39994506668294322"/>
        </patternFill>
      </fill>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font>
        <color theme="0"/>
      </font>
      <fill>
        <patternFill>
          <fgColor rgb="FFECB4A1"/>
          <bgColor rgb="FF77403D"/>
        </patternFill>
      </fill>
    </dxf>
    <dxf>
      <font>
        <color theme="0"/>
      </font>
      <fill>
        <patternFill>
          <fgColor rgb="FFA45F56"/>
          <bgColor rgb="FFA45F56"/>
        </patternFill>
      </fill>
    </dxf>
    <dxf>
      <fill>
        <patternFill>
          <fgColor rgb="FFF6DACE"/>
          <bgColor rgb="FFF6DACE"/>
        </patternFill>
      </fill>
    </dxf>
    <dxf>
      <font>
        <color theme="0"/>
      </font>
      <fill>
        <patternFill>
          <bgColor rgb="FFA45F56"/>
        </patternFill>
      </fill>
    </dxf>
    <dxf>
      <font>
        <color theme="0"/>
      </font>
      <fill>
        <patternFill>
          <fgColor rgb="FFA45F56"/>
          <bgColor rgb="FFA45F56"/>
        </patternFill>
      </fill>
    </dxf>
    <dxf>
      <fill>
        <patternFill>
          <fgColor rgb="FFDA8373"/>
          <bgColor rgb="FFDA8373"/>
        </patternFill>
      </fill>
    </dxf>
    <dxf>
      <fill>
        <patternFill>
          <bgColor rgb="FFDA8373"/>
        </patternFill>
      </fill>
    </dxf>
    <dxf>
      <fill>
        <patternFill>
          <bgColor rgb="FFDA8373"/>
        </patternFill>
      </fill>
    </dxf>
    <dxf>
      <fill>
        <patternFill>
          <fgColor rgb="FFDA8373"/>
          <bgColor rgb="FFDA8373"/>
        </patternFill>
      </fill>
    </dxf>
    <dxf>
      <fill>
        <patternFill>
          <bgColor rgb="FFDA8373"/>
        </patternFill>
      </fill>
    </dxf>
    <dxf>
      <fill>
        <patternFill>
          <bgColor rgb="FFECB4A1"/>
        </patternFill>
      </fill>
    </dxf>
    <dxf>
      <fill>
        <patternFill>
          <bgColor rgb="FFECB4A1"/>
        </patternFill>
      </fill>
    </dxf>
    <dxf>
      <fill>
        <patternFill>
          <fgColor rgb="FFECB4A1"/>
          <bgColor rgb="FFECB4A1"/>
        </patternFill>
      </fill>
    </dxf>
    <dxf>
      <fill>
        <patternFill>
          <bgColor rgb="FFECB4A1"/>
        </patternFill>
      </fill>
    </dxf>
    <dxf>
      <fill>
        <patternFill>
          <bgColor rgb="FFF6DACE"/>
        </patternFill>
      </fill>
    </dxf>
    <dxf>
      <fill>
        <patternFill patternType="solid">
          <fgColor auto="1"/>
          <bgColor rgb="FFF6DACE"/>
        </patternFill>
      </fill>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font>
        <color theme="0"/>
      </font>
      <fill>
        <patternFill>
          <bgColor rgb="FFC00000"/>
        </patternFill>
      </fill>
    </dxf>
    <dxf>
      <fill>
        <patternFill>
          <bgColor theme="9" tint="0.39994506668294322"/>
        </patternFill>
      </fill>
    </dxf>
    <dxf>
      <fill>
        <patternFill>
          <bgColor theme="6" tint="0.39994506668294322"/>
        </patternFill>
      </fill>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s>
  <tableStyles count="1" defaultTableStyle="TableStyleMedium9" defaultPivotStyle="PivotStyleLight16">
    <tableStyle name="Invisible" pivot="0" table="0" count="0" xr9:uid="{870708A3-AD7E-4F7B-A9F3-A8E84F9B4A45}"/>
  </tableStyles>
  <colors>
    <mruColors>
      <color rgb="FFA45F56"/>
      <color rgb="FFDA8373"/>
      <color rgb="FFECB4A1"/>
      <color rgb="FFF6DACE"/>
      <color rgb="FF77403D"/>
      <color rgb="FF4B2A25"/>
      <color rgb="FF66FFCC"/>
      <color rgb="FFAA5A24"/>
      <color rgb="FFF59E77"/>
      <color rgb="FFF1B8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511175</xdr:colOff>
      <xdr:row>4</xdr:row>
      <xdr:rowOff>15929</xdr:rowOff>
    </xdr:to>
    <xdr:pic>
      <xdr:nvPicPr>
        <xdr:cNvPr id="3" name="Afbeelding 2">
          <a:extLst>
            <a:ext uri="{FF2B5EF4-FFF2-40B4-BE49-F238E27FC236}">
              <a16:creationId xmlns:a16="http://schemas.microsoft.com/office/drawing/2014/main" id="{D368FFF9-8C5F-12AA-8BA8-9DC247AA8F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2009775" cy="492179"/>
        </a:xfrm>
        <a:prstGeom prst="rect">
          <a:avLst/>
        </a:prstGeom>
      </xdr:spPr>
    </xdr:pic>
    <xdr:clientData/>
  </xdr:twoCellAnchor>
  <xdr:twoCellAnchor editAs="oneCell">
    <xdr:from>
      <xdr:col>16</xdr:col>
      <xdr:colOff>105832</xdr:colOff>
      <xdr:row>0</xdr:row>
      <xdr:rowOff>0</xdr:rowOff>
    </xdr:from>
    <xdr:to>
      <xdr:col>18</xdr:col>
      <xdr:colOff>738588</xdr:colOff>
      <xdr:row>5</xdr:row>
      <xdr:rowOff>2862</xdr:rowOff>
    </xdr:to>
    <xdr:pic>
      <xdr:nvPicPr>
        <xdr:cNvPr id="5" name="Afbeelding 4">
          <a:extLst>
            <a:ext uri="{FF2B5EF4-FFF2-40B4-BE49-F238E27FC236}">
              <a16:creationId xmlns:a16="http://schemas.microsoft.com/office/drawing/2014/main" id="{325B6BAB-20B1-8458-DB7A-19EEFD93ED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082" y="0"/>
          <a:ext cx="2595964" cy="754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797856</xdr:colOff>
      <xdr:row>4</xdr:row>
      <xdr:rowOff>2862</xdr:rowOff>
    </xdr:to>
    <xdr:pic>
      <xdr:nvPicPr>
        <xdr:cNvPr id="5" name="Afbeelding 3">
          <a:extLst>
            <a:ext uri="{FF2B5EF4-FFF2-40B4-BE49-F238E27FC236}">
              <a16:creationId xmlns:a16="http://schemas.microsoft.com/office/drawing/2014/main" id="{28ED8F3A-796C-4715-90A3-CFA7E56EB4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25325" y="0"/>
          <a:ext cx="2591731" cy="736287"/>
        </a:xfrm>
        <a:prstGeom prst="rect">
          <a:avLst/>
        </a:prstGeom>
      </xdr:spPr>
    </xdr:pic>
    <xdr:clientData/>
  </xdr:twoCellAnchor>
  <xdr:twoCellAnchor editAs="oneCell">
    <xdr:from>
      <xdr:col>0</xdr:col>
      <xdr:colOff>0</xdr:colOff>
      <xdr:row>0</xdr:row>
      <xdr:rowOff>85725</xdr:rowOff>
    </xdr:from>
    <xdr:to>
      <xdr:col>2</xdr:col>
      <xdr:colOff>520700</xdr:colOff>
      <xdr:row>3</xdr:row>
      <xdr:rowOff>34979</xdr:rowOff>
    </xdr:to>
    <xdr:pic>
      <xdr:nvPicPr>
        <xdr:cNvPr id="16" name="Afbeelding 5">
          <a:extLst>
            <a:ext uri="{FF2B5EF4-FFF2-40B4-BE49-F238E27FC236}">
              <a16:creationId xmlns:a16="http://schemas.microsoft.com/office/drawing/2014/main" id="{DA5D18D8-C7CF-422C-A56F-3E79B1F719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5725"/>
          <a:ext cx="2006600" cy="4953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1</xdr:row>
      <xdr:rowOff>21404</xdr:rowOff>
    </xdr:from>
    <xdr:to>
      <xdr:col>2</xdr:col>
      <xdr:colOff>392390</xdr:colOff>
      <xdr:row>3</xdr:row>
      <xdr:rowOff>3174</xdr:rowOff>
    </xdr:to>
    <xdr:pic>
      <xdr:nvPicPr>
        <xdr:cNvPr id="2" name="Afbeelding 1" descr="http://billiton:36698/PWA/Lopendeprojecten/implmerkstrenwebsite/Office/Logo%27s/v_streams_lijn_pos_rgb_0072.png">
          <a:extLst>
            <a:ext uri="{FF2B5EF4-FFF2-40B4-BE49-F238E27FC236}">
              <a16:creationId xmlns:a16="http://schemas.microsoft.com/office/drawing/2014/main" id="{70E1CE4B-4AA2-4CE1-B7F9-13AE62A4B940}"/>
            </a:ext>
          </a:extLst>
        </xdr:cNvPr>
        <xdr:cNvPicPr/>
      </xdr:nvPicPr>
      <xdr:blipFill>
        <a:blip xmlns:r="http://schemas.openxmlformats.org/officeDocument/2006/relationships" r:embed="rId1" cstate="print"/>
        <a:srcRect/>
        <a:stretch>
          <a:fillRect/>
        </a:stretch>
      </xdr:blipFill>
      <xdr:spPr bwMode="auto">
        <a:xfrm>
          <a:off x="6351" y="164279"/>
          <a:ext cx="1935439" cy="2675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1</xdr:row>
      <xdr:rowOff>21404</xdr:rowOff>
    </xdr:from>
    <xdr:to>
      <xdr:col>2</xdr:col>
      <xdr:colOff>692371</xdr:colOff>
      <xdr:row>3</xdr:row>
      <xdr:rowOff>3174</xdr:rowOff>
    </xdr:to>
    <xdr:pic>
      <xdr:nvPicPr>
        <xdr:cNvPr id="2" name="Afbeelding 1" descr="http://billiton:36698/PWA/Lopendeprojecten/implmerkstrenwebsite/Office/Logo%27s/v_streams_lijn_pos_rgb_0072.png">
          <a:extLst>
            <a:ext uri="{FF2B5EF4-FFF2-40B4-BE49-F238E27FC236}">
              <a16:creationId xmlns:a16="http://schemas.microsoft.com/office/drawing/2014/main" id="{76D06C42-89B7-48BD-96FF-B3CE14029E12}"/>
            </a:ext>
          </a:extLst>
        </xdr:cNvPr>
        <xdr:cNvPicPr/>
      </xdr:nvPicPr>
      <xdr:blipFill>
        <a:blip xmlns:r="http://schemas.openxmlformats.org/officeDocument/2006/relationships" r:embed="rId1" cstate="print"/>
        <a:srcRect/>
        <a:stretch>
          <a:fillRect/>
        </a:stretch>
      </xdr:blipFill>
      <xdr:spPr bwMode="auto">
        <a:xfrm>
          <a:off x="6351" y="164279"/>
          <a:ext cx="1905220" cy="2675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ektis.nl/uploads/Docs%20per%20pagina/RFC/RFC%20S25046.pdf" TargetMode="External"/><Relationship Id="rId13" Type="http://schemas.openxmlformats.org/officeDocument/2006/relationships/hyperlink" Target="https://www.vektis.nl/uploads/Docs%20per%20pagina/RFC/RFC%20S25051.pdf" TargetMode="External"/><Relationship Id="rId3" Type="http://schemas.openxmlformats.org/officeDocument/2006/relationships/hyperlink" Target="https://www.vektis.nl/uploads/Docs%20per%20pagina/RFC/RFC%20S25038.pdf" TargetMode="External"/><Relationship Id="rId7" Type="http://schemas.openxmlformats.org/officeDocument/2006/relationships/hyperlink" Target="https://www.vektis.nl/uploads/Docs%20per%20pagina/RFC/RFC%20S25045.pdf" TargetMode="External"/><Relationship Id="rId12" Type="http://schemas.openxmlformats.org/officeDocument/2006/relationships/hyperlink" Target="https://www.vektis.nl/uploads/Docs%20per%20pagina/RFC/RFC%20S25050.pdf" TargetMode="External"/><Relationship Id="rId17" Type="http://schemas.openxmlformats.org/officeDocument/2006/relationships/vmlDrawing" Target="../drawings/vmlDrawing2.vml"/><Relationship Id="rId2" Type="http://schemas.openxmlformats.org/officeDocument/2006/relationships/hyperlink" Target="https://www.vektis.nl/uploads/Docs%20per%20pagina/RFC/RFC%20S25037.pdf" TargetMode="External"/><Relationship Id="rId16" Type="http://schemas.openxmlformats.org/officeDocument/2006/relationships/vmlDrawing" Target="../drawings/vmlDrawing1.vml"/><Relationship Id="rId1" Type="http://schemas.openxmlformats.org/officeDocument/2006/relationships/hyperlink" Target="https://www.vektis.nl/uploads/Docs%20per%20pagina/RFC/RFC%20S25034.pdf" TargetMode="External"/><Relationship Id="rId6" Type="http://schemas.openxmlformats.org/officeDocument/2006/relationships/hyperlink" Target="https://www.vektis.nl/uploads/Docs%20per%20pagina/RFC/RFC%20S25044.pdf" TargetMode="External"/><Relationship Id="rId11" Type="http://schemas.openxmlformats.org/officeDocument/2006/relationships/hyperlink" Target="https://www.vektis.nl/uploads/Docs%20per%20pagina/RFC/RFC%20S25049.pdf" TargetMode="External"/><Relationship Id="rId5" Type="http://schemas.openxmlformats.org/officeDocument/2006/relationships/hyperlink" Target="https://www.vektis.nl/uploads/Docs%20per%20pagina/RFC/RFC%20S25043.pdf" TargetMode="External"/><Relationship Id="rId15" Type="http://schemas.openxmlformats.org/officeDocument/2006/relationships/drawing" Target="../drawings/drawing1.xml"/><Relationship Id="rId10" Type="http://schemas.openxmlformats.org/officeDocument/2006/relationships/hyperlink" Target="https://www.vektis.nl/uploads/Docs%20per%20pagina/RFC/RFC%20S25035.pdf" TargetMode="External"/><Relationship Id="rId4" Type="http://schemas.openxmlformats.org/officeDocument/2006/relationships/hyperlink" Target="https://www.vektis.nl/uploads/Docs%20per%20pagina/RFC/RFC%20S25043.pdf" TargetMode="External"/><Relationship Id="rId9" Type="http://schemas.openxmlformats.org/officeDocument/2006/relationships/hyperlink" Target="https://www.vektis.nl/uploads/Docs%20per%20pagina/RFC/RFC%20S25047.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vektis.nl/uploads/Docs%20per%20pagina/RFC/RFC%20S25003.pdf" TargetMode="External"/><Relationship Id="rId18" Type="http://schemas.openxmlformats.org/officeDocument/2006/relationships/hyperlink" Target="https://www.vektis.nl/uploads/Docs%20per%20pagina/RFC/RFC%20S25018.pdf" TargetMode="External"/><Relationship Id="rId26" Type="http://schemas.openxmlformats.org/officeDocument/2006/relationships/hyperlink" Target="https://www.vektis.nl/uploads/Docs%20per%20pagina/RFC/RFC%20S25009.pdf" TargetMode="External"/><Relationship Id="rId39" Type="http://schemas.openxmlformats.org/officeDocument/2006/relationships/hyperlink" Target="https://www.vektis.nl/uploads/Docs%20per%20pagina/RFC/RFC%20S25032.pdf" TargetMode="External"/><Relationship Id="rId21" Type="http://schemas.openxmlformats.org/officeDocument/2006/relationships/hyperlink" Target="https://www.vektis.nl/uploads/Docs%20per%20pagina/RFC/RFC%20S25019.pdf" TargetMode="External"/><Relationship Id="rId34" Type="http://schemas.openxmlformats.org/officeDocument/2006/relationships/hyperlink" Target="https://www.vektis.nl/uploads/Docs%20per%20pagina/RFC/RFC%20S25025.pdf" TargetMode="External"/><Relationship Id="rId42" Type="http://schemas.openxmlformats.org/officeDocument/2006/relationships/hyperlink" Target="https://www.vektis.nl/uploads/Docs%20per%20pagina/RFC/RFC%20S25041.pdf" TargetMode="External"/><Relationship Id="rId47" Type="http://schemas.openxmlformats.org/officeDocument/2006/relationships/hyperlink" Target="https://www.vektis.nl/uploads/Docs%20per%20pagina/RFC/RFC%20S25048.pdf" TargetMode="External"/><Relationship Id="rId7" Type="http://schemas.openxmlformats.org/officeDocument/2006/relationships/hyperlink" Target="https://www.vektis.nl/uploads/Docs%20per%20pagina/RFC/RFC%20S24032.pdf" TargetMode="External"/><Relationship Id="rId2" Type="http://schemas.openxmlformats.org/officeDocument/2006/relationships/hyperlink" Target="https://www.vektis.nl/uploads/Docs%20per%20pagina/RFC/RFC%20S24022.pdf" TargetMode="External"/><Relationship Id="rId16" Type="http://schemas.openxmlformats.org/officeDocument/2006/relationships/hyperlink" Target="https://www.vektis.nl/uploads/Docs%20per%20pagina/RFC/RFC%20S25016.pdf" TargetMode="External"/><Relationship Id="rId29" Type="http://schemas.openxmlformats.org/officeDocument/2006/relationships/hyperlink" Target="https://www.vektis.nl/uploads/Docs%20per%20pagina/RFC/RFC%20S25022.pdf" TargetMode="External"/><Relationship Id="rId1" Type="http://schemas.openxmlformats.org/officeDocument/2006/relationships/hyperlink" Target="https://www.vektis.nl/uploads/Docs%20per%20pagina/RFC/RFC%20S24022.pdf" TargetMode="External"/><Relationship Id="rId6" Type="http://schemas.openxmlformats.org/officeDocument/2006/relationships/hyperlink" Target="https://www.vektis.nl/uploads/Docs%20per%20pagina/RFC/RFC%20S25002.pdf" TargetMode="External"/><Relationship Id="rId11" Type="http://schemas.openxmlformats.org/officeDocument/2006/relationships/hyperlink" Target="https://www.vektis.nl/uploads/Docs%20per%20pagina/RFC/RFC%20S25005.pdf" TargetMode="External"/><Relationship Id="rId24" Type="http://schemas.openxmlformats.org/officeDocument/2006/relationships/hyperlink" Target="https://www.vektis.nl/uploads/Docs%20per%20pagina/RFC/RFC%20S25007.pdf" TargetMode="External"/><Relationship Id="rId32" Type="http://schemas.openxmlformats.org/officeDocument/2006/relationships/hyperlink" Target="https://www.vektis.nl/uploads/Docs%20per%20pagina/RFC/RFC%20S25004.pdf" TargetMode="External"/><Relationship Id="rId37" Type="http://schemas.openxmlformats.org/officeDocument/2006/relationships/hyperlink" Target="https://www.vektis.nl/uploads/Docs%20per%20pagina/RFC/RFC%20S25020.pdf" TargetMode="External"/><Relationship Id="rId40" Type="http://schemas.openxmlformats.org/officeDocument/2006/relationships/hyperlink" Target="https://www.vektis.nl/uploads/Docs%20per%20pagina/RFC/RFC%20S25035.pdf" TargetMode="External"/><Relationship Id="rId45" Type="http://schemas.openxmlformats.org/officeDocument/2006/relationships/hyperlink" Target="https://www.vektis.nl/uploads/Docs%20per%20pagina/RFC/RFC%20S25042.pdf" TargetMode="External"/><Relationship Id="rId5" Type="http://schemas.openxmlformats.org/officeDocument/2006/relationships/hyperlink" Target="https://www.vektis.nl/uploads/Docs%20per%20pagina/RFC/RFC%20S24022.pdf" TargetMode="External"/><Relationship Id="rId15" Type="http://schemas.openxmlformats.org/officeDocument/2006/relationships/hyperlink" Target="chrome-extension://efaidnbmnnnibpcajpcglclefindmkaj/https:/www.vektis.nl/uploads/Docs%20per%20pagina/RFC/RFC%20S25013.pdf" TargetMode="External"/><Relationship Id="rId23" Type="http://schemas.openxmlformats.org/officeDocument/2006/relationships/hyperlink" Target="https://www.vektis.nl/uploads/Docs%20per%20pagina/RFC/RFC%20S25024.pdf" TargetMode="External"/><Relationship Id="rId28" Type="http://schemas.openxmlformats.org/officeDocument/2006/relationships/hyperlink" Target="https://www.vektis.nl/uploads/Docs%20per%20pagina/RFC/RFC%20S25031.pdf" TargetMode="External"/><Relationship Id="rId36" Type="http://schemas.openxmlformats.org/officeDocument/2006/relationships/hyperlink" Target="https://www.vektis.nl/uploads/Docs%20per%20pagina/RFC/RFC%20S25030.pdf" TargetMode="External"/><Relationship Id="rId10" Type="http://schemas.openxmlformats.org/officeDocument/2006/relationships/hyperlink" Target="https://www.vektis.nl/uploads/Docs%20per%20pagina/RFC/RFC%20S25001.pdf" TargetMode="External"/><Relationship Id="rId19" Type="http://schemas.openxmlformats.org/officeDocument/2006/relationships/hyperlink" Target="https://www.vektis.nl/uploads/Docs%20per%20pagina/RFC/RFC%20S25025.pdf" TargetMode="External"/><Relationship Id="rId31" Type="http://schemas.openxmlformats.org/officeDocument/2006/relationships/hyperlink" Target="https://www.vektis.nl/uploads/Docs%20per%20pagina/RFC/RFC%20S25028.pdf" TargetMode="External"/><Relationship Id="rId44" Type="http://schemas.openxmlformats.org/officeDocument/2006/relationships/hyperlink" Target="https://www.vektis.nl/uploads/Docs%20per%20pagina/RFC/RFC%20S25040.pdf" TargetMode="External"/><Relationship Id="rId4" Type="http://schemas.openxmlformats.org/officeDocument/2006/relationships/hyperlink" Target="https://www.vektis.nl/uploads/Docs%20per%20pagina/RFC/RFC%20S24022.pdf" TargetMode="External"/><Relationship Id="rId9" Type="http://schemas.openxmlformats.org/officeDocument/2006/relationships/hyperlink" Target="https://www.vektis.nl/uploads/Docs%20per%20pagina/RFC/RFC%20S25011.pdf" TargetMode="External"/><Relationship Id="rId14" Type="http://schemas.openxmlformats.org/officeDocument/2006/relationships/hyperlink" Target="https://www.vektis.nl/uploads/Docs%20per%20pagina/RFC/RFC%20S24027.pdf" TargetMode="External"/><Relationship Id="rId22" Type="http://schemas.openxmlformats.org/officeDocument/2006/relationships/hyperlink" Target="https://www.vektis.nl/uploads/Docs%20per%20pagina/RFC/RFC%20S25010.pdf" TargetMode="External"/><Relationship Id="rId27" Type="http://schemas.openxmlformats.org/officeDocument/2006/relationships/hyperlink" Target="https://www.vektis.nl/uploads/Docs%20per%20pagina/RFC/RFC%20S25014.pdf" TargetMode="External"/><Relationship Id="rId30" Type="http://schemas.openxmlformats.org/officeDocument/2006/relationships/hyperlink" Target="https://www.vektis.nl/uploads/Docs%20per%20pagina/RFC/RFC%20S25027.pdf" TargetMode="External"/><Relationship Id="rId35" Type="http://schemas.openxmlformats.org/officeDocument/2006/relationships/hyperlink" Target="https://www.vektis.nl/uploads/Docs%20per%20pagina/RFC/RFC%20S25029.pdf" TargetMode="External"/><Relationship Id="rId43" Type="http://schemas.openxmlformats.org/officeDocument/2006/relationships/hyperlink" Target="https://www.vektis.nl/uploads/Docs%20per%20pagina/RFC/RFC%20S25021.pdf" TargetMode="External"/><Relationship Id="rId48" Type="http://schemas.openxmlformats.org/officeDocument/2006/relationships/drawing" Target="../drawings/drawing2.xml"/><Relationship Id="rId8" Type="http://schemas.openxmlformats.org/officeDocument/2006/relationships/hyperlink" Target="https://www.vektis.nl/uploads/Docs%20per%20pagina/RFC/RFC%20S25012.pdf" TargetMode="External"/><Relationship Id="rId3" Type="http://schemas.openxmlformats.org/officeDocument/2006/relationships/hyperlink" Target="https://www.vektis.nl/uploads/Docs%20per%20pagina/RFC/RFC%20S24022.pdf" TargetMode="External"/><Relationship Id="rId12" Type="http://schemas.openxmlformats.org/officeDocument/2006/relationships/hyperlink" Target="https://www.vektis.nl/uploads/Docs%20per%20pagina/RFC/RFC%20S25006.pdf" TargetMode="External"/><Relationship Id="rId17" Type="http://schemas.openxmlformats.org/officeDocument/2006/relationships/hyperlink" Target="https://www.vektis.nl/uploads/Docs%20per%20pagina/RFC/RFC%20S25017.pdf" TargetMode="External"/><Relationship Id="rId25" Type="http://schemas.openxmlformats.org/officeDocument/2006/relationships/hyperlink" Target="https://www.vektis.nl/uploads/Docs%20per%20pagina/RFC/RFC%20S25008.pdf" TargetMode="External"/><Relationship Id="rId33" Type="http://schemas.openxmlformats.org/officeDocument/2006/relationships/hyperlink" Target="https://www.vektis.nl/uploads/Docs%20per%20pagina/RFC/RFC%20S25023.pdf" TargetMode="External"/><Relationship Id="rId38" Type="http://schemas.openxmlformats.org/officeDocument/2006/relationships/hyperlink" Target="https://www.vektis.nl/uploads/Docs%20per%20pagina/RFC/RFC%20S25033.pdf" TargetMode="External"/><Relationship Id="rId46" Type="http://schemas.openxmlformats.org/officeDocument/2006/relationships/hyperlink" Target="https://www.vektis.nl/uploads/Docs%20per%20pagina/RFC/RFC%20S25036.pdf" TargetMode="External"/><Relationship Id="rId20" Type="http://schemas.openxmlformats.org/officeDocument/2006/relationships/hyperlink" Target="https://www.vektis.nl/uploads/Docs%20per%20pagina/RFC/RFC%20S25015.pdf" TargetMode="External"/><Relationship Id="rId41" Type="http://schemas.openxmlformats.org/officeDocument/2006/relationships/hyperlink" Target="https://www.vektis.nl/uploads/Docs%20per%20pagina/RFC/RFC%20S25039.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vektis.nl/uploads/Docs%20per%20pagina/RFC/RFC%20S24001.pdf" TargetMode="External"/><Relationship Id="rId18" Type="http://schemas.openxmlformats.org/officeDocument/2006/relationships/hyperlink" Target="https://www.vektis.nl/uploads/Docs%20per%20pagina/RFC/RFC%20S24018.pdf" TargetMode="External"/><Relationship Id="rId26" Type="http://schemas.openxmlformats.org/officeDocument/2006/relationships/hyperlink" Target="https://www.vektis.nl/uploads/Docs%20per%20pagina/RFC/RFC%20S23027.pdf" TargetMode="External"/><Relationship Id="rId21" Type="http://schemas.openxmlformats.org/officeDocument/2006/relationships/hyperlink" Target="https://www.vektis.nl/uploads/Docs%20per%20pagina/RFC/RFC%20S24015.pdf" TargetMode="External"/><Relationship Id="rId34" Type="http://schemas.openxmlformats.org/officeDocument/2006/relationships/hyperlink" Target="https://www.vektis.nl/uploads/Docs%20per%20pagina/RFC/RFC%20S24020.pdf" TargetMode="External"/><Relationship Id="rId7" Type="http://schemas.openxmlformats.org/officeDocument/2006/relationships/hyperlink" Target="https://www.vektis.nl/uploads/Docs%20per%20pagina/RFC/RFC%20S23028.pdf" TargetMode="External"/><Relationship Id="rId12" Type="http://schemas.openxmlformats.org/officeDocument/2006/relationships/hyperlink" Target="https://www.vektis.nl/uploads/Docs%20per%20pagina/RFC/RFC%20S24014.pdf" TargetMode="External"/><Relationship Id="rId17" Type="http://schemas.openxmlformats.org/officeDocument/2006/relationships/hyperlink" Target="https://www.vektis.nl/uploads/Docs%20per%20pagina/RFC/RFC%20S23025.pdf" TargetMode="External"/><Relationship Id="rId25" Type="http://schemas.openxmlformats.org/officeDocument/2006/relationships/hyperlink" Target="https://www.vektis.nl/uploads/Docs%20per%20pagina/RFC/RFC%20S24006.pdf" TargetMode="External"/><Relationship Id="rId33" Type="http://schemas.openxmlformats.org/officeDocument/2006/relationships/hyperlink" Target="https://www.vektis.nl/uploads/Docs%20per%20pagina/RFC/RFC%20S24022.pdf" TargetMode="External"/><Relationship Id="rId2" Type="http://schemas.openxmlformats.org/officeDocument/2006/relationships/hyperlink" Target="https://www.vektis.nl/uploads/Docs%20per%20pagina/RFC/RFC%20S23030.pdf" TargetMode="External"/><Relationship Id="rId16" Type="http://schemas.openxmlformats.org/officeDocument/2006/relationships/hyperlink" Target="https://www.vektis.nl/uploads/Docs%20per%20pagina/RFC/RFC%20S23032.pdf" TargetMode="External"/><Relationship Id="rId20" Type="http://schemas.openxmlformats.org/officeDocument/2006/relationships/hyperlink" Target="https://www.vektis.nl/uploads/Docs%20per%20pagina/RFC/RFC%20S24016.pdf" TargetMode="External"/><Relationship Id="rId29" Type="http://schemas.openxmlformats.org/officeDocument/2006/relationships/hyperlink" Target="https://www.vektis.nl/uploads/Docs%20per%20pagina/RFC/RFC%20S24021.pdf" TargetMode="External"/><Relationship Id="rId1" Type="http://schemas.openxmlformats.org/officeDocument/2006/relationships/hyperlink" Target="https://www.vektis.nl/uploads/Docs%20per%20pagina/RFC/RFC%20S23029.pdf" TargetMode="External"/><Relationship Id="rId6" Type="http://schemas.openxmlformats.org/officeDocument/2006/relationships/hyperlink" Target="https://www.vektis.nl/uploads/Docs%20per%20pagina/RFC/RFC%20S23017.pdf" TargetMode="External"/><Relationship Id="rId11" Type="http://schemas.openxmlformats.org/officeDocument/2006/relationships/hyperlink" Target="https://www.vektis.nl/uploads/Docs%20per%20pagina/RFC/RFC%20S23031.pdf" TargetMode="External"/><Relationship Id="rId24" Type="http://schemas.openxmlformats.org/officeDocument/2006/relationships/hyperlink" Target="https://www.vektis.nl/uploads/Docs%20per%20pagina/RFC/RFC%20S24005.pdf" TargetMode="External"/><Relationship Id="rId32" Type="http://schemas.openxmlformats.org/officeDocument/2006/relationships/hyperlink" Target="https://www.vektis.nl/uploads/Docs%20per%20pagina/RFC/RFC%20S24007.pdf" TargetMode="External"/><Relationship Id="rId37" Type="http://schemas.openxmlformats.org/officeDocument/2006/relationships/drawing" Target="../drawings/drawing3.xml"/><Relationship Id="rId5" Type="http://schemas.openxmlformats.org/officeDocument/2006/relationships/hyperlink" Target="https://www.vektis.nl/uploads/Docs%20per%20pagina/RFC/RFC%20S23022.pdf" TargetMode="External"/><Relationship Id="rId15" Type="http://schemas.openxmlformats.org/officeDocument/2006/relationships/hyperlink" Target="https://www.vektis.nl/uploads/Docs%20per%20pagina/RFC/RFC%20S24003.pdf" TargetMode="External"/><Relationship Id="rId23" Type="http://schemas.openxmlformats.org/officeDocument/2006/relationships/hyperlink" Target="https://www.vektis.nl/uploads/Docs%20per%20pagina/RFC/RFC%20S24011.pdf" TargetMode="External"/><Relationship Id="rId28" Type="http://schemas.openxmlformats.org/officeDocument/2006/relationships/hyperlink" Target="https://www.vektis.nl/uploads/Docs%20per%20pagina/RFC/RFC%20S24019.pdf" TargetMode="External"/><Relationship Id="rId36" Type="http://schemas.openxmlformats.org/officeDocument/2006/relationships/hyperlink" Target="https://www.vektis.nl/uploads/Docs%20per%20pagina/RFC/RFC%20TOG24001.pdf" TargetMode="External"/><Relationship Id="rId10" Type="http://schemas.openxmlformats.org/officeDocument/2006/relationships/hyperlink" Target="https://www.vektis.nl/uploads/Docs%20per%20pagina/RFC/RFC%20S24009.pdf" TargetMode="External"/><Relationship Id="rId19" Type="http://schemas.openxmlformats.org/officeDocument/2006/relationships/hyperlink" Target="https://www.vektis.nl/uploads/Docs%20per%20pagina/RFC/RFC%20S24013.pdf" TargetMode="External"/><Relationship Id="rId31" Type="http://schemas.openxmlformats.org/officeDocument/2006/relationships/hyperlink" Target="https://www.vektis.nl/uploads/Docs%20per%20pagina/RFC/RFC%20S24022.pdf" TargetMode="External"/><Relationship Id="rId4" Type="http://schemas.openxmlformats.org/officeDocument/2006/relationships/hyperlink" Target="https://www.vektis.nl/uploads/Docs%20per%20pagina/RFC/RFC%20S23023.pdf" TargetMode="External"/><Relationship Id="rId9" Type="http://schemas.openxmlformats.org/officeDocument/2006/relationships/hyperlink" Target="https://www.vektis.nl/uploads/Docs%20per%20pagina/RFC/RFC%20S24010.pdf" TargetMode="External"/><Relationship Id="rId14" Type="http://schemas.openxmlformats.org/officeDocument/2006/relationships/hyperlink" Target="https://www.vektis.nl/uploads/Docs%20per%20pagina/RFC/RFC%20S23026.pdf" TargetMode="External"/><Relationship Id="rId22" Type="http://schemas.openxmlformats.org/officeDocument/2006/relationships/hyperlink" Target="https://www.vektis.nl/uploads/Docs%20per%20pagina/RFC/RFC%20S24017.pdf" TargetMode="External"/><Relationship Id="rId27" Type="http://schemas.openxmlformats.org/officeDocument/2006/relationships/hyperlink" Target="https://www.vektis.nl/uploads/Docs%20per%20pagina/RFC/RFC%20S24002.pdf" TargetMode="External"/><Relationship Id="rId30" Type="http://schemas.openxmlformats.org/officeDocument/2006/relationships/hyperlink" Target="https://www.vektis.nl/uploads/Docs%20per%20pagina/RFC/RFC%20S24008.pdf" TargetMode="External"/><Relationship Id="rId35" Type="http://schemas.openxmlformats.org/officeDocument/2006/relationships/hyperlink" Target="https://www.vektis.nl/uploads/Docs%20per%20pagina/RFC/RFC%20S24022.pdf" TargetMode="External"/><Relationship Id="rId8" Type="http://schemas.openxmlformats.org/officeDocument/2006/relationships/hyperlink" Target="https://www.vektis.nl/uploads/Docs%20per%20pagina/RFC/RFC%20S24004.pdf" TargetMode="External"/><Relationship Id="rId3" Type="http://schemas.openxmlformats.org/officeDocument/2006/relationships/hyperlink" Target="https://www.vektis.nl/uploads/Docs%20per%20pagina/RFC/RFC%20S23024.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vektis.nl/uploads/Docs%20per%20pagina/RFC/RFC%20S23004.pdf" TargetMode="External"/><Relationship Id="rId13" Type="http://schemas.openxmlformats.org/officeDocument/2006/relationships/hyperlink" Target="https://www.vektis.nl/uploads/Docs%20per%20pagina/RFC/RFC%20S23011.pdf" TargetMode="External"/><Relationship Id="rId18" Type="http://schemas.openxmlformats.org/officeDocument/2006/relationships/hyperlink" Target="https://www.vektis.nl/uploads/Docs%20per%20pagina/RFC/RFC%20S23014.pdf" TargetMode="External"/><Relationship Id="rId26" Type="http://schemas.openxmlformats.org/officeDocument/2006/relationships/drawing" Target="../drawings/drawing4.xml"/><Relationship Id="rId3" Type="http://schemas.openxmlformats.org/officeDocument/2006/relationships/hyperlink" Target="https://www.vektis.nl/uploads/Docs%20per%20pagina/RFC/RFC%20S22015.pdf" TargetMode="External"/><Relationship Id="rId21" Type="http://schemas.openxmlformats.org/officeDocument/2006/relationships/hyperlink" Target="https://www.vektis.nl/uploads/Docs%20per%20pagina/RFC/RFC%25GPH23003.pdf" TargetMode="External"/><Relationship Id="rId7" Type="http://schemas.openxmlformats.org/officeDocument/2006/relationships/hyperlink" Target="https://www.vektis.nl/uploads/Docs%20per%20pagina/RFC/RFC%20S22039.pdf" TargetMode="External"/><Relationship Id="rId12" Type="http://schemas.openxmlformats.org/officeDocument/2006/relationships/hyperlink" Target="https://www.vektis.nl/uploads/Docs%20per%20pagina/RFC/RFC%20AGB23002.pdf" TargetMode="External"/><Relationship Id="rId17" Type="http://schemas.openxmlformats.org/officeDocument/2006/relationships/hyperlink" Target="https://www.vektis.nl/uploads/Docs%20per%20pagina/RFC/RFC%20GPH23001.pdf" TargetMode="External"/><Relationship Id="rId25" Type="http://schemas.openxmlformats.org/officeDocument/2006/relationships/printerSettings" Target="../printerSettings/printerSettings2.bin"/><Relationship Id="rId2" Type="http://schemas.openxmlformats.org/officeDocument/2006/relationships/hyperlink" Target="https://www.vektis.nl/uploads/Docs%20per%20pagina/RFC/RFC%20S22034.pdf" TargetMode="External"/><Relationship Id="rId16" Type="http://schemas.openxmlformats.org/officeDocument/2006/relationships/hyperlink" Target="https://www.vektis.nl/uploads/Docs%20per%20pagina/RFC/RFC%20S23012.pdf" TargetMode="External"/><Relationship Id="rId20" Type="http://schemas.openxmlformats.org/officeDocument/2006/relationships/hyperlink" Target="https://www.vektis.nl/uploads/Docs%20per%20pagina/RFC/RFC%20S23018.pdf" TargetMode="External"/><Relationship Id="rId1" Type="http://schemas.openxmlformats.org/officeDocument/2006/relationships/hyperlink" Target="https://www.vektis.nl/uploads/Docs%20per%20pagina/RFC/RFC%20S22031.pdf" TargetMode="External"/><Relationship Id="rId6" Type="http://schemas.openxmlformats.org/officeDocument/2006/relationships/hyperlink" Target="https://www.vektis.nl/uploads/Docs%20per%20pagina/RFC/RFC%20S22040.pdf" TargetMode="External"/><Relationship Id="rId11" Type="http://schemas.openxmlformats.org/officeDocument/2006/relationships/hyperlink" Target="https://www.vektis.nl/uploads/Docs%20per%20pagina/RFC/RFC%20S23006.pdf" TargetMode="External"/><Relationship Id="rId24" Type="http://schemas.openxmlformats.org/officeDocument/2006/relationships/hyperlink" Target="https://www.vektis.nl/uploads/Docs%20per%20pagina/RFC/RFC%20S22006.pdf" TargetMode="External"/><Relationship Id="rId5" Type="http://schemas.openxmlformats.org/officeDocument/2006/relationships/hyperlink" Target="https://www.vektis.nl/uploads/Docs%20per%20pagina/RFC/RFC%20S23005.pdf" TargetMode="External"/><Relationship Id="rId15" Type="http://schemas.openxmlformats.org/officeDocument/2006/relationships/hyperlink" Target="https://www.vektis.nl/uploads/Docs%20per%20pagina/RFC/RFC%20S23016.pdf" TargetMode="External"/><Relationship Id="rId23" Type="http://schemas.openxmlformats.org/officeDocument/2006/relationships/hyperlink" Target="https://www.vektis.nl/uploads/Docs%20per%20pagina/RFC/RFC%20S23021.pdf" TargetMode="External"/><Relationship Id="rId10" Type="http://schemas.openxmlformats.org/officeDocument/2006/relationships/hyperlink" Target="https://www.vektis.nl/uploads/Docs%20per%20pagina/RFC/RFC%20S23009.pdf" TargetMode="External"/><Relationship Id="rId19" Type="http://schemas.openxmlformats.org/officeDocument/2006/relationships/hyperlink" Target="https://www.vektis.nl/uploads/Docs%20per%20pagina/RFC/RFC%20S23015.pdf" TargetMode="External"/><Relationship Id="rId4" Type="http://schemas.openxmlformats.org/officeDocument/2006/relationships/hyperlink" Target="https://www.vektis.nl/uploads/Docs%20per%20pagina/RFC/RfC%20S22019.pdf" TargetMode="External"/><Relationship Id="rId9" Type="http://schemas.openxmlformats.org/officeDocument/2006/relationships/hyperlink" Target="https://www.vektis.nl/uploads/Docs%20per%20pagina/RFC/RFC%20S23008.pdf" TargetMode="External"/><Relationship Id="rId14" Type="http://schemas.openxmlformats.org/officeDocument/2006/relationships/hyperlink" Target="https://www.vektis.nl/uploads/Docs%20per%20pagina/RFC/RFC%20S23013.pdf" TargetMode="External"/><Relationship Id="rId22" Type="http://schemas.openxmlformats.org/officeDocument/2006/relationships/hyperlink" Target="https://www.vektis.nl/uploads/Docs%20per%20pagina/RFC/RFC%25GPH23002.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16BD-12F1-4597-8934-57B86CA398F5}">
  <sheetPr>
    <pageSetUpPr fitToPage="1"/>
  </sheetPr>
  <dimension ref="A1:U10807"/>
  <sheetViews>
    <sheetView showGridLines="0" tabSelected="1" showWhiteSpace="0" zoomScaleNormal="100" zoomScaleSheetLayoutView="100" workbookViewId="0">
      <pane xSplit="1" ySplit="7" topLeftCell="B13" activePane="bottomRight" state="frozen"/>
      <selection pane="topRight" activeCell="B1" sqref="B1"/>
      <selection pane="bottomLeft" activeCell="A8" sqref="A8"/>
      <selection pane="bottomRight" activeCell="H17" sqref="H17"/>
    </sheetView>
  </sheetViews>
  <sheetFormatPr defaultColWidth="9.42578125" defaultRowHeight="14.25" x14ac:dyDescent="0.25"/>
  <cols>
    <col min="1" max="1" width="8.85546875" style="6" bestFit="1" customWidth="1"/>
    <col min="2" max="2" width="12.5703125" style="7" customWidth="1"/>
    <col min="3" max="3" width="12.5703125" style="13" customWidth="1"/>
    <col min="4" max="6" width="12.5703125" style="7" customWidth="1"/>
    <col min="7" max="7" width="12.5703125" style="5" customWidth="1"/>
    <col min="8" max="8" width="28.42578125" style="5" customWidth="1"/>
    <col min="9" max="9" width="12.85546875" style="5" customWidth="1"/>
    <col min="10" max="10" width="12" style="13" bestFit="1" customWidth="1"/>
    <col min="11" max="11" width="12.85546875" style="5" customWidth="1"/>
    <col min="12" max="12" width="11" style="13" customWidth="1"/>
    <col min="13" max="13" width="9.5703125" style="7" bestFit="1" customWidth="1"/>
    <col min="14" max="14" width="12.5703125" style="13" customWidth="1"/>
    <col min="15" max="15" width="11.140625" style="7" customWidth="1"/>
    <col min="16" max="16" width="12.85546875" style="8" customWidth="1"/>
    <col min="17" max="17" width="17.140625" style="18" bestFit="1" customWidth="1"/>
    <col min="18" max="18" width="11.140625" style="11" customWidth="1"/>
    <col min="19" max="19" width="28.5703125" style="7" customWidth="1"/>
    <col min="20" max="16384" width="9.42578125" style="7"/>
  </cols>
  <sheetData>
    <row r="1" spans="1:21" x14ac:dyDescent="0.25">
      <c r="A1" s="1"/>
      <c r="B1" s="1"/>
      <c r="C1" s="16"/>
      <c r="D1" s="1"/>
      <c r="E1" s="1"/>
      <c r="F1" s="1"/>
      <c r="G1" s="2"/>
      <c r="H1" s="2"/>
      <c r="I1" s="2"/>
      <c r="J1" s="16"/>
      <c r="K1" s="2"/>
      <c r="L1" s="12"/>
      <c r="M1" s="1"/>
      <c r="N1" s="12"/>
      <c r="O1" s="1"/>
      <c r="P1" s="1"/>
      <c r="Q1" s="12"/>
      <c r="R1" s="10"/>
    </row>
    <row r="2" spans="1:21" x14ac:dyDescent="0.25">
      <c r="A2" s="1"/>
      <c r="B2" s="1"/>
      <c r="C2" s="16"/>
      <c r="D2" s="1"/>
      <c r="E2" s="1"/>
      <c r="F2" s="1"/>
      <c r="G2" s="2"/>
      <c r="H2" s="2"/>
      <c r="I2" s="2"/>
      <c r="J2" s="16"/>
      <c r="K2" s="2"/>
      <c r="L2" s="12"/>
      <c r="M2" s="1"/>
      <c r="N2" s="12"/>
      <c r="O2" s="1"/>
      <c r="P2" s="1"/>
      <c r="Q2" s="12"/>
      <c r="R2" s="10"/>
    </row>
    <row r="3" spans="1:21" x14ac:dyDescent="0.25">
      <c r="A3" s="1"/>
      <c r="B3" s="1"/>
      <c r="C3" s="16"/>
      <c r="D3" s="1"/>
      <c r="E3" s="1"/>
      <c r="F3" s="1"/>
      <c r="G3" s="2"/>
      <c r="H3" s="2"/>
      <c r="I3" s="2"/>
      <c r="J3" s="16"/>
      <c r="K3" s="2"/>
      <c r="L3" s="12"/>
      <c r="M3" s="1"/>
      <c r="N3" s="12"/>
      <c r="O3" s="1"/>
      <c r="P3" s="1"/>
      <c r="Q3" s="12"/>
      <c r="R3" s="10"/>
    </row>
    <row r="4" spans="1:21" x14ac:dyDescent="0.25">
      <c r="A4" s="1"/>
      <c r="B4" s="1"/>
      <c r="C4" s="16"/>
      <c r="D4" s="1"/>
      <c r="E4" s="1"/>
      <c r="F4" s="1"/>
      <c r="G4" s="2"/>
      <c r="H4" s="2"/>
      <c r="I4" s="2"/>
      <c r="J4" s="16"/>
      <c r="K4" s="2"/>
      <c r="L4" s="12"/>
      <c r="M4" s="1"/>
      <c r="N4" s="12"/>
      <c r="O4" s="1"/>
      <c r="P4" s="1"/>
      <c r="Q4" s="12"/>
      <c r="R4" s="10"/>
    </row>
    <row r="5" spans="1:21" ht="12.95" customHeight="1" x14ac:dyDescent="0.25">
      <c r="A5" s="1"/>
      <c r="B5" s="1"/>
      <c r="C5" s="16"/>
      <c r="D5" s="1"/>
      <c r="E5" s="1"/>
      <c r="F5" s="1"/>
      <c r="G5" s="2"/>
      <c r="H5" s="2"/>
      <c r="I5" s="2"/>
      <c r="J5" s="16"/>
      <c r="K5" s="2"/>
      <c r="L5" s="12"/>
      <c r="M5" s="1"/>
      <c r="N5" s="12"/>
      <c r="O5" s="1"/>
      <c r="P5" s="1"/>
      <c r="Q5" s="12"/>
      <c r="R5" s="10"/>
    </row>
    <row r="6" spans="1:21" ht="30.6" customHeight="1" x14ac:dyDescent="0.25">
      <c r="A6" s="137" t="s">
        <v>0</v>
      </c>
      <c r="B6" s="138"/>
      <c r="C6" s="138"/>
      <c r="D6" s="138"/>
      <c r="E6" s="138"/>
      <c r="F6" s="138"/>
      <c r="G6" s="138"/>
      <c r="H6" s="139"/>
      <c r="I6" s="36"/>
      <c r="J6" s="140" t="s">
        <v>1</v>
      </c>
      <c r="K6" s="141"/>
      <c r="L6" s="141"/>
      <c r="M6" s="141"/>
      <c r="N6" s="141"/>
      <c r="O6" s="141"/>
      <c r="P6" s="141"/>
      <c r="Q6" s="141"/>
      <c r="R6" s="141"/>
      <c r="S6" s="141"/>
    </row>
    <row r="7" spans="1:21" ht="57" x14ac:dyDescent="0.25">
      <c r="A7" s="21" t="s">
        <v>2</v>
      </c>
      <c r="B7" s="22" t="s">
        <v>3</v>
      </c>
      <c r="C7" s="23" t="s">
        <v>4</v>
      </c>
      <c r="D7" s="22" t="s">
        <v>5</v>
      </c>
      <c r="E7" s="22" t="s">
        <v>6</v>
      </c>
      <c r="F7" s="22" t="s">
        <v>7</v>
      </c>
      <c r="G7" s="22" t="s">
        <v>8</v>
      </c>
      <c r="H7" s="22" t="s">
        <v>9</v>
      </c>
      <c r="I7" s="22" t="s">
        <v>53</v>
      </c>
      <c r="J7" s="24" t="s">
        <v>10</v>
      </c>
      <c r="K7" s="25" t="s">
        <v>35</v>
      </c>
      <c r="L7" s="26" t="s">
        <v>334</v>
      </c>
      <c r="M7" s="27" t="s">
        <v>11</v>
      </c>
      <c r="N7" s="28" t="s">
        <v>12</v>
      </c>
      <c r="O7" s="29" t="s">
        <v>13</v>
      </c>
      <c r="P7" s="30" t="s">
        <v>34</v>
      </c>
      <c r="Q7" s="40" t="s">
        <v>14</v>
      </c>
      <c r="R7" s="31" t="s">
        <v>59</v>
      </c>
      <c r="S7" s="31" t="s">
        <v>15</v>
      </c>
    </row>
    <row r="8" spans="1:21" ht="71.25" x14ac:dyDescent="0.25">
      <c r="A8" s="32" t="s">
        <v>444</v>
      </c>
      <c r="B8" s="4" t="s">
        <v>16</v>
      </c>
      <c r="C8" s="13">
        <v>45860</v>
      </c>
      <c r="D8" s="7" t="s">
        <v>445</v>
      </c>
      <c r="E8" s="14" t="s">
        <v>17</v>
      </c>
      <c r="F8" s="7" t="s">
        <v>20</v>
      </c>
      <c r="G8" s="5" t="s">
        <v>446</v>
      </c>
      <c r="H8" s="5" t="s">
        <v>460</v>
      </c>
      <c r="I8" s="5" t="s">
        <v>19</v>
      </c>
      <c r="J8" s="13">
        <v>45861</v>
      </c>
      <c r="K8" s="5" t="s">
        <v>483</v>
      </c>
      <c r="L8" s="13">
        <v>45904</v>
      </c>
      <c r="M8" s="1" t="s">
        <v>18</v>
      </c>
      <c r="N8" s="12">
        <f t="shared" ref="N8:N16" si="0">IF(M8="Ja",L8+7,IF(M8="Nee",L8+22,""))</f>
        <v>45926</v>
      </c>
      <c r="O8" s="1" t="s">
        <v>19</v>
      </c>
      <c r="P8" s="2"/>
      <c r="Q8" s="12"/>
      <c r="R8" s="10"/>
      <c r="S8" s="5" t="s">
        <v>515</v>
      </c>
    </row>
    <row r="9" spans="1:21" ht="57" x14ac:dyDescent="0.25">
      <c r="A9" s="32" t="s">
        <v>447</v>
      </c>
      <c r="B9" s="4" t="s">
        <v>21</v>
      </c>
      <c r="C9" s="13">
        <v>45856</v>
      </c>
      <c r="D9" s="7" t="s">
        <v>449</v>
      </c>
      <c r="E9" s="14" t="s">
        <v>24</v>
      </c>
      <c r="F9" s="7" t="s">
        <v>104</v>
      </c>
      <c r="G9" s="5" t="s">
        <v>453</v>
      </c>
      <c r="H9" s="5" t="s">
        <v>448</v>
      </c>
      <c r="I9" s="5" t="s">
        <v>18</v>
      </c>
      <c r="J9" s="13">
        <v>45861</v>
      </c>
      <c r="K9" s="5" t="s">
        <v>503</v>
      </c>
      <c r="M9" s="1"/>
      <c r="N9" s="12" t="str">
        <f t="shared" si="0"/>
        <v/>
      </c>
      <c r="O9" s="1"/>
      <c r="P9" s="2"/>
      <c r="Q9" s="12">
        <f>IF('RFC overzicht 2025'!O9="Nee","",IF(AND(ISBLANK(K9),ISBLANK(P9)),"",IF(R9="Ingetrokken","",IF(ISBLANK(P9),_xlfn.XLOOKUP('RFC overzicht 2025'!K9,Instellingen!J:J,Instellingen!N:N,,1),_xlfn.XLOOKUP(P9,Instellingen!J:J,Instellingen!O:O,,1)))))</f>
        <v>45986</v>
      </c>
      <c r="R9" s="10"/>
      <c r="S9" s="5" t="s">
        <v>469</v>
      </c>
    </row>
    <row r="10" spans="1:21" ht="42.75" x14ac:dyDescent="0.25">
      <c r="A10" s="32" t="s">
        <v>451</v>
      </c>
      <c r="B10" s="4" t="s">
        <v>21</v>
      </c>
      <c r="C10" s="13">
        <v>45936</v>
      </c>
      <c r="D10" s="124">
        <v>46296</v>
      </c>
      <c r="E10" s="14" t="s">
        <v>24</v>
      </c>
      <c r="F10" s="7" t="s">
        <v>104</v>
      </c>
      <c r="G10" s="5" t="s">
        <v>457</v>
      </c>
      <c r="H10" s="5" t="s">
        <v>506</v>
      </c>
      <c r="I10" s="5" t="s">
        <v>18</v>
      </c>
      <c r="J10" s="136">
        <v>45936</v>
      </c>
      <c r="K10" s="5" t="s">
        <v>470</v>
      </c>
      <c r="M10" s="1"/>
      <c r="N10" s="12" t="str">
        <f t="shared" si="0"/>
        <v/>
      </c>
      <c r="O10" s="1"/>
      <c r="P10" s="2"/>
      <c r="Q10" s="12"/>
      <c r="R10" s="10"/>
      <c r="S10" s="135"/>
    </row>
    <row r="11" spans="1:21" ht="57" x14ac:dyDescent="0.25">
      <c r="A11" s="120" t="s">
        <v>452</v>
      </c>
      <c r="B11" s="4" t="s">
        <v>21</v>
      </c>
      <c r="C11" s="13">
        <v>45856</v>
      </c>
      <c r="D11" s="7" t="s">
        <v>37</v>
      </c>
      <c r="E11" s="14" t="s">
        <v>24</v>
      </c>
      <c r="F11" s="7" t="s">
        <v>104</v>
      </c>
      <c r="G11" s="5" t="s">
        <v>459</v>
      </c>
      <c r="H11" s="5" t="s">
        <v>458</v>
      </c>
      <c r="I11" s="5" t="s">
        <v>18</v>
      </c>
      <c r="J11" s="13">
        <v>45861</v>
      </c>
      <c r="K11" s="5" t="s">
        <v>470</v>
      </c>
      <c r="M11" s="1"/>
      <c r="N11" s="12" t="str">
        <f t="shared" si="0"/>
        <v/>
      </c>
      <c r="O11" s="1"/>
      <c r="P11" s="2"/>
      <c r="Q11" s="12"/>
      <c r="R11" s="10"/>
      <c r="S11" s="135"/>
    </row>
    <row r="12" spans="1:21" ht="57" x14ac:dyDescent="0.25">
      <c r="A12" s="32" t="s">
        <v>477</v>
      </c>
      <c r="B12" s="4" t="s">
        <v>21</v>
      </c>
      <c r="C12" s="13">
        <v>45887</v>
      </c>
      <c r="D12" s="7" t="s">
        <v>480</v>
      </c>
      <c r="E12" s="14" t="s">
        <v>17</v>
      </c>
      <c r="F12" s="7" t="s">
        <v>74</v>
      </c>
      <c r="G12" s="5" t="s">
        <v>479</v>
      </c>
      <c r="H12" s="5" t="s">
        <v>482</v>
      </c>
      <c r="I12" s="5" t="s">
        <v>18</v>
      </c>
      <c r="J12" s="13">
        <v>45896</v>
      </c>
      <c r="M12" s="1"/>
      <c r="N12" s="12" t="str">
        <f t="shared" si="0"/>
        <v/>
      </c>
      <c r="O12" s="1"/>
      <c r="P12" s="2"/>
      <c r="Q12" s="12" t="str">
        <f>IF('RFC overzicht 2025'!O12="Nee","",IF(AND(ISBLANK(K12),ISBLANK(P12)),"",IF(R12="Ingetrokken","",IF(ISBLANK(P12),_xlfn.XLOOKUP('RFC overzicht 2025'!K12,Instellingen!J:J,Instellingen!N:N,,1),_xlfn.XLOOKUP(P12,Instellingen!J:J,Instellingen!O:O,,1)))))</f>
        <v/>
      </c>
      <c r="R12" s="10"/>
      <c r="S12" s="5" t="s">
        <v>514</v>
      </c>
    </row>
    <row r="13" spans="1:21" ht="42.75" x14ac:dyDescent="0.25">
      <c r="A13" s="32" t="s">
        <v>485</v>
      </c>
      <c r="B13" s="4" t="s">
        <v>16</v>
      </c>
      <c r="C13" s="13">
        <v>45897</v>
      </c>
      <c r="D13" s="7" t="s">
        <v>37</v>
      </c>
      <c r="E13" s="14" t="s">
        <v>24</v>
      </c>
      <c r="F13" s="7" t="s">
        <v>70</v>
      </c>
      <c r="G13" s="5" t="s">
        <v>489</v>
      </c>
      <c r="H13" s="5" t="s">
        <v>488</v>
      </c>
      <c r="I13" s="5" t="s">
        <v>19</v>
      </c>
      <c r="J13" s="13">
        <v>45904</v>
      </c>
      <c r="K13" s="5" t="s">
        <v>502</v>
      </c>
      <c r="M13" s="1"/>
      <c r="N13" s="12" t="str">
        <f t="shared" si="0"/>
        <v/>
      </c>
      <c r="O13" s="1"/>
      <c r="P13" s="2"/>
      <c r="Q13" s="12"/>
      <c r="R13" s="10"/>
      <c r="S13" s="5" t="s">
        <v>517</v>
      </c>
    </row>
    <row r="14" spans="1:21" ht="57" x14ac:dyDescent="0.25">
      <c r="A14" s="32" t="s">
        <v>486</v>
      </c>
      <c r="B14" s="4" t="s">
        <v>16</v>
      </c>
      <c r="C14" s="13">
        <v>45898</v>
      </c>
      <c r="D14" s="7" t="s">
        <v>37</v>
      </c>
      <c r="E14" s="14" t="s">
        <v>491</v>
      </c>
      <c r="F14" s="7" t="s">
        <v>362</v>
      </c>
      <c r="G14" s="5" t="s">
        <v>136</v>
      </c>
      <c r="H14" s="5" t="s">
        <v>490</v>
      </c>
      <c r="I14" s="5" t="s">
        <v>19</v>
      </c>
      <c r="J14" s="13">
        <v>45904</v>
      </c>
      <c r="K14" s="5" t="s">
        <v>502</v>
      </c>
      <c r="M14" s="1"/>
      <c r="N14" s="12" t="str">
        <f t="shared" si="0"/>
        <v/>
      </c>
      <c r="O14" s="1"/>
      <c r="P14" s="2"/>
      <c r="Q14" s="12"/>
      <c r="R14" s="10"/>
      <c r="S14" s="7" t="s">
        <v>516</v>
      </c>
    </row>
    <row r="15" spans="1:21" ht="42.75" x14ac:dyDescent="0.25">
      <c r="A15" s="32" t="s">
        <v>487</v>
      </c>
      <c r="B15" s="4" t="s">
        <v>16</v>
      </c>
      <c r="C15" s="13">
        <v>45898</v>
      </c>
      <c r="D15" s="7" t="s">
        <v>37</v>
      </c>
      <c r="E15" s="14" t="s">
        <v>491</v>
      </c>
      <c r="F15" s="7" t="s">
        <v>362</v>
      </c>
      <c r="G15" s="5" t="s">
        <v>136</v>
      </c>
      <c r="H15" s="5" t="s">
        <v>492</v>
      </c>
      <c r="I15" s="5" t="s">
        <v>19</v>
      </c>
      <c r="J15" s="13">
        <v>45904</v>
      </c>
      <c r="K15" s="5" t="s">
        <v>502</v>
      </c>
      <c r="M15" s="1"/>
      <c r="N15" s="12" t="str">
        <f t="shared" si="0"/>
        <v/>
      </c>
      <c r="O15" s="1"/>
      <c r="P15" s="2"/>
      <c r="Q15" s="12">
        <f>IF('RFC overzicht 2025'!O15="Nee","",IF(AND(ISBLANK(K15),ISBLANK(P15)),"",IF(R15="Ingetrokken","",IF(ISBLANK(P15),_xlfn.XLOOKUP('RFC overzicht 2025'!K15,Instellingen!J:J,Instellingen!N:N,,1),_xlfn.XLOOKUP(P15,Instellingen!J:J,Instellingen!O:O,,1)))))</f>
        <v>45972</v>
      </c>
      <c r="R15" s="10"/>
      <c r="U15" s="5"/>
    </row>
    <row r="16" spans="1:21" ht="57" x14ac:dyDescent="0.25">
      <c r="A16" s="32" t="s">
        <v>493</v>
      </c>
      <c r="B16" s="4" t="s">
        <v>16</v>
      </c>
      <c r="C16" s="13">
        <v>45901</v>
      </c>
      <c r="D16" s="7" t="s">
        <v>37</v>
      </c>
      <c r="E16" s="14" t="s">
        <v>17</v>
      </c>
      <c r="F16" s="7" t="s">
        <v>74</v>
      </c>
      <c r="G16" s="5" t="s">
        <v>494</v>
      </c>
      <c r="H16" s="5" t="s">
        <v>495</v>
      </c>
      <c r="I16" s="5" t="s">
        <v>18</v>
      </c>
      <c r="J16" s="13">
        <v>45904</v>
      </c>
      <c r="K16" s="5" t="s">
        <v>502</v>
      </c>
      <c r="M16" s="1"/>
      <c r="N16" s="12" t="str">
        <f t="shared" si="0"/>
        <v/>
      </c>
      <c r="O16" s="1"/>
      <c r="P16" s="2" t="s">
        <v>503</v>
      </c>
      <c r="Q16" s="12">
        <v>45961</v>
      </c>
      <c r="R16" s="10"/>
      <c r="S16" s="5" t="s">
        <v>504</v>
      </c>
    </row>
    <row r="17" spans="1:18" ht="42.75" x14ac:dyDescent="0.25">
      <c r="A17" s="32" t="s">
        <v>507</v>
      </c>
      <c r="B17" s="4" t="s">
        <v>16</v>
      </c>
      <c r="C17" s="13">
        <v>45938</v>
      </c>
      <c r="D17" s="89" t="s">
        <v>37</v>
      </c>
      <c r="E17" s="14" t="s">
        <v>24</v>
      </c>
      <c r="F17" s="7" t="s">
        <v>74</v>
      </c>
      <c r="G17" s="5" t="s">
        <v>508</v>
      </c>
      <c r="H17" s="5" t="s">
        <v>509</v>
      </c>
      <c r="I17" s="5" t="s">
        <v>19</v>
      </c>
      <c r="J17" s="13">
        <v>45950</v>
      </c>
      <c r="K17" s="5" t="s">
        <v>503</v>
      </c>
      <c r="L17" s="13">
        <v>45960</v>
      </c>
      <c r="M17" s="1" t="s">
        <v>18</v>
      </c>
      <c r="N17" s="12">
        <f t="shared" ref="N17" si="1">IF(M17="Ja",L17+7,IF(M17="Nee",L17+22,""))</f>
        <v>45982</v>
      </c>
      <c r="O17" s="1"/>
      <c r="P17" s="2"/>
      <c r="Q17" s="12">
        <f>IF('RFC overzicht 2025'!O17="Nee","",IF(AND(ISBLANK(K17),ISBLANK(P17)),"",IF(R17="Ingetrokken","",IF(ISBLANK(P17),_xlfn.XLOOKUP('RFC overzicht 2025'!K17,Instellingen!J:J,Instellingen!N:N,,1),_xlfn.XLOOKUP(P17,Instellingen!J:J,Instellingen!O:O,,1)))))</f>
        <v>45986</v>
      </c>
      <c r="R17" s="10"/>
    </row>
    <row r="18" spans="1:18" ht="42.75" x14ac:dyDescent="0.25">
      <c r="A18" s="32" t="s">
        <v>512</v>
      </c>
      <c r="B18" s="4" t="s">
        <v>16</v>
      </c>
      <c r="C18" s="13">
        <v>45950</v>
      </c>
      <c r="D18" s="89" t="s">
        <v>37</v>
      </c>
      <c r="E18" s="14" t="s">
        <v>17</v>
      </c>
      <c r="F18" s="7" t="s">
        <v>145</v>
      </c>
      <c r="G18" s="5" t="s">
        <v>511</v>
      </c>
      <c r="H18" s="5" t="s">
        <v>510</v>
      </c>
      <c r="I18" s="5" t="s">
        <v>19</v>
      </c>
      <c r="J18" s="13">
        <v>45951</v>
      </c>
      <c r="K18" s="5" t="s">
        <v>503</v>
      </c>
      <c r="M18" s="1"/>
      <c r="N18" s="12" t="str">
        <f t="shared" ref="N18" si="2">IF(M18="Ja",L18+7,IF(M18="Nee",L18+22,""))</f>
        <v/>
      </c>
      <c r="O18" s="1"/>
      <c r="P18" s="2"/>
      <c r="Q18" s="12">
        <f>IF('RFC overzicht 2025'!O18="Nee","",IF(AND(ISBLANK(K18),ISBLANK(P18)),"",IF(R18="Ingetrokken","",IF(ISBLANK(P18),_xlfn.XLOOKUP('RFC overzicht 2025'!K18,Instellingen!J:J,Instellingen!N:N,,1),_xlfn.XLOOKUP(P18,Instellingen!J:J,Instellingen!O:O,,1)))))</f>
        <v>45986</v>
      </c>
      <c r="R18" s="10"/>
    </row>
    <row r="19" spans="1:18" ht="57" x14ac:dyDescent="0.25">
      <c r="A19" s="32" t="s">
        <v>518</v>
      </c>
      <c r="B19" s="4" t="s">
        <v>16</v>
      </c>
      <c r="C19" s="13">
        <v>45959</v>
      </c>
      <c r="D19" s="7" t="s">
        <v>37</v>
      </c>
      <c r="E19" s="14" t="s">
        <v>32</v>
      </c>
      <c r="F19" s="7" t="s">
        <v>20</v>
      </c>
      <c r="G19" s="5" t="s">
        <v>519</v>
      </c>
      <c r="H19" s="5" t="s">
        <v>520</v>
      </c>
      <c r="I19" s="5" t="s">
        <v>19</v>
      </c>
      <c r="J19" s="13">
        <v>45959</v>
      </c>
      <c r="M19" s="1"/>
      <c r="N19" s="12" t="str">
        <f t="shared" ref="N19:N49" si="3">IF(M19="Ja",L19+7,IF(M19="Nee",L19+22,""))</f>
        <v/>
      </c>
      <c r="O19" s="1"/>
      <c r="P19" s="2"/>
      <c r="Q19" s="12" t="str">
        <f>IF('RFC overzicht 2025'!O19="Nee","",IF(AND(ISBLANK(K19),ISBLANK(P19)),"",IF(R19="Ingetrokken","",IF(ISBLANK(P19),_xlfn.XLOOKUP('RFC overzicht 2025'!K19,Instellingen!J:J,Instellingen!N:N,,1),_xlfn.XLOOKUP(P19,Instellingen!J:J,Instellingen!O:O,,1)))))</f>
        <v/>
      </c>
      <c r="R19" s="10"/>
    </row>
    <row r="20" spans="1:18" x14ac:dyDescent="0.25">
      <c r="B20" s="4"/>
      <c r="E20" s="14"/>
      <c r="M20" s="1"/>
      <c r="N20" s="12" t="str">
        <f t="shared" si="3"/>
        <v/>
      </c>
      <c r="O20" s="1"/>
      <c r="P20" s="2"/>
      <c r="Q20" s="12" t="str">
        <f>IF('RFC overzicht 2025'!O20="Nee","",IF(AND(ISBLANK(K20),ISBLANK(P20)),"",IF(R20="Ingetrokken","",IF(ISBLANK(P20),_xlfn.XLOOKUP('RFC overzicht 2025'!K20,Instellingen!J:J,Instellingen!N:N,,1),_xlfn.XLOOKUP(P20,Instellingen!J:J,Instellingen!O:O,,1)))))</f>
        <v/>
      </c>
      <c r="R20" s="10"/>
    </row>
    <row r="21" spans="1:18" x14ac:dyDescent="0.25">
      <c r="B21" s="4"/>
      <c r="E21" s="14"/>
      <c r="M21" s="1"/>
      <c r="N21" s="12" t="str">
        <f t="shared" si="3"/>
        <v/>
      </c>
      <c r="O21" s="1"/>
      <c r="P21" s="2"/>
      <c r="Q21" s="12" t="str">
        <f>IF('RFC overzicht 2025'!O21="Nee","",IF(AND(ISBLANK(K21),ISBLANK(P21)),"",IF(R21="Ingetrokken","",IF(ISBLANK(P21),_xlfn.XLOOKUP('RFC overzicht 2025'!K21,Instellingen!J:J,Instellingen!N:N,,1),_xlfn.XLOOKUP(P21,Instellingen!J:J,Instellingen!O:O,,1)))))</f>
        <v/>
      </c>
      <c r="R21" s="10"/>
    </row>
    <row r="22" spans="1:18" x14ac:dyDescent="0.25">
      <c r="B22" s="4"/>
      <c r="E22" s="14"/>
      <c r="M22" s="1"/>
      <c r="N22" s="12" t="str">
        <f t="shared" si="3"/>
        <v/>
      </c>
      <c r="O22" s="1"/>
      <c r="P22" s="2"/>
      <c r="Q22" s="12" t="str">
        <f>IF('RFC overzicht 2025'!O22="Nee","",IF(AND(ISBLANK(K22),ISBLANK(P22)),"",IF(R22="Ingetrokken","",IF(ISBLANK(P22),_xlfn.XLOOKUP('RFC overzicht 2025'!K22,Instellingen!J:J,Instellingen!N:N,,1),_xlfn.XLOOKUP(P22,Instellingen!J:J,Instellingen!O:O,,1)))))</f>
        <v/>
      </c>
      <c r="R22" s="10"/>
    </row>
    <row r="23" spans="1:18" x14ac:dyDescent="0.25">
      <c r="B23" s="4"/>
      <c r="E23" s="14"/>
      <c r="M23" s="1"/>
      <c r="N23" s="12" t="str">
        <f t="shared" si="3"/>
        <v/>
      </c>
      <c r="O23" s="1"/>
      <c r="P23" s="2"/>
      <c r="Q23" s="12" t="str">
        <f>IF('RFC overzicht 2025'!O23="Nee","",IF(AND(ISBLANK(K23),ISBLANK(P23)),"",IF(R23="Ingetrokken","",IF(ISBLANK(P23),_xlfn.XLOOKUP('RFC overzicht 2025'!K23,Instellingen!J:J,Instellingen!N:N,,1),_xlfn.XLOOKUP(P23,Instellingen!J:J,Instellingen!O:O,,1)))))</f>
        <v/>
      </c>
      <c r="R23" s="10"/>
    </row>
    <row r="24" spans="1:18" x14ac:dyDescent="0.25">
      <c r="B24" s="4"/>
      <c r="E24" s="14"/>
      <c r="M24" s="1"/>
      <c r="N24" s="12" t="str">
        <f t="shared" si="3"/>
        <v/>
      </c>
      <c r="O24" s="1"/>
      <c r="P24" s="2"/>
      <c r="Q24" s="12" t="str">
        <f>IF('RFC overzicht 2025'!O24="Nee","",IF(AND(ISBLANK(K24),ISBLANK(P24)),"",IF(R24="Ingetrokken","",IF(ISBLANK(P24),_xlfn.XLOOKUP('RFC overzicht 2025'!K24,Instellingen!J:J,Instellingen!N:N,,1),_xlfn.XLOOKUP(P24,Instellingen!J:J,Instellingen!O:O,,1)))))</f>
        <v/>
      </c>
      <c r="R24" s="10"/>
    </row>
    <row r="25" spans="1:18" x14ac:dyDescent="0.25">
      <c r="B25" s="4"/>
      <c r="E25" s="14"/>
      <c r="M25" s="1"/>
      <c r="N25" s="12" t="str">
        <f t="shared" si="3"/>
        <v/>
      </c>
      <c r="O25" s="1"/>
      <c r="P25" s="2"/>
      <c r="Q25" s="12" t="str">
        <f>IF('RFC overzicht 2025'!O25="Nee","",IF(AND(ISBLANK(K25),ISBLANK(P25)),"",IF(R25="Ingetrokken","",IF(ISBLANK(P25),_xlfn.XLOOKUP('RFC overzicht 2025'!K25,Instellingen!J:J,Instellingen!N:N,,1),_xlfn.XLOOKUP(P25,Instellingen!J:J,Instellingen!O:O,,1)))))</f>
        <v/>
      </c>
      <c r="R25" s="10"/>
    </row>
    <row r="26" spans="1:18" x14ac:dyDescent="0.25">
      <c r="B26" s="4"/>
      <c r="E26" s="14"/>
      <c r="M26" s="1"/>
      <c r="N26" s="12" t="str">
        <f t="shared" si="3"/>
        <v/>
      </c>
      <c r="O26" s="1"/>
      <c r="P26" s="2"/>
      <c r="Q26" s="12" t="str">
        <f>IF('RFC overzicht 2025'!O26="Nee","",IF(AND(ISBLANK(K26),ISBLANK(P26)),"",IF(R26="Ingetrokken","",IF(ISBLANK(P26),_xlfn.XLOOKUP('RFC overzicht 2025'!K26,Instellingen!J:J,Instellingen!N:N,,1),_xlfn.XLOOKUP(P26,Instellingen!J:J,Instellingen!O:O,,1)))))</f>
        <v/>
      </c>
      <c r="R26" s="10"/>
    </row>
    <row r="27" spans="1:18" x14ac:dyDescent="0.25">
      <c r="B27" s="4"/>
      <c r="E27" s="14"/>
      <c r="M27" s="1"/>
      <c r="N27" s="12" t="str">
        <f t="shared" si="3"/>
        <v/>
      </c>
      <c r="O27" s="1"/>
      <c r="P27" s="2"/>
      <c r="Q27" s="12" t="str">
        <f>IF('RFC overzicht 2025'!O27="Nee","",IF(AND(ISBLANK(K27),ISBLANK(P27)),"",IF(R27="Ingetrokken","",IF(ISBLANK(P27),_xlfn.XLOOKUP('RFC overzicht 2025'!K27,Instellingen!J:J,Instellingen!N:N,,1),_xlfn.XLOOKUP(P27,Instellingen!J:J,Instellingen!O:O,,1)))))</f>
        <v/>
      </c>
      <c r="R27" s="10"/>
    </row>
    <row r="28" spans="1:18" x14ac:dyDescent="0.25">
      <c r="B28" s="4"/>
      <c r="E28" s="14"/>
      <c r="M28" s="1"/>
      <c r="N28" s="12" t="str">
        <f t="shared" si="3"/>
        <v/>
      </c>
      <c r="O28" s="1"/>
      <c r="P28" s="2"/>
      <c r="Q28" s="12" t="str">
        <f>IF('RFC overzicht 2025'!O28="Nee","",IF(AND(ISBLANK(K28),ISBLANK(P28)),"",IF(R28="Ingetrokken","",IF(ISBLANK(P28),_xlfn.XLOOKUP('RFC overzicht 2025'!K28,Instellingen!J:J,Instellingen!N:N,,1),_xlfn.XLOOKUP(P28,Instellingen!J:J,Instellingen!O:O,,1)))))</f>
        <v/>
      </c>
      <c r="R28" s="10"/>
    </row>
    <row r="29" spans="1:18" x14ac:dyDescent="0.25">
      <c r="B29" s="4"/>
      <c r="E29" s="14"/>
      <c r="M29" s="1"/>
      <c r="N29" s="12" t="str">
        <f t="shared" si="3"/>
        <v/>
      </c>
      <c r="O29" s="1"/>
      <c r="P29" s="2"/>
      <c r="Q29" s="12" t="str">
        <f>IF('RFC overzicht 2025'!O29="Nee","",IF(AND(ISBLANK(K29),ISBLANK(P29)),"",IF(R29="Ingetrokken","",IF(ISBLANK(P29),_xlfn.XLOOKUP('RFC overzicht 2025'!K29,Instellingen!J:J,Instellingen!N:N,,1),_xlfn.XLOOKUP(P29,Instellingen!J:J,Instellingen!O:O,,1)))))</f>
        <v/>
      </c>
      <c r="R29" s="10"/>
    </row>
    <row r="30" spans="1:18" x14ac:dyDescent="0.25">
      <c r="B30" s="4"/>
      <c r="E30" s="14"/>
      <c r="M30" s="1"/>
      <c r="N30" s="12" t="str">
        <f t="shared" si="3"/>
        <v/>
      </c>
      <c r="O30" s="1"/>
      <c r="P30" s="2"/>
      <c r="Q30" s="12" t="str">
        <f>IF('RFC overzicht 2025'!O30="Nee","",IF(AND(ISBLANK(K30),ISBLANK(P30)),"",IF(R30="Ingetrokken","",IF(ISBLANK(P30),_xlfn.XLOOKUP('RFC overzicht 2025'!K30,Instellingen!J:J,Instellingen!N:N,,1),_xlfn.XLOOKUP(P30,Instellingen!J:J,Instellingen!O:O,,1)))))</f>
        <v/>
      </c>
      <c r="R30" s="10"/>
    </row>
    <row r="31" spans="1:18" x14ac:dyDescent="0.25">
      <c r="B31" s="4"/>
      <c r="E31" s="14"/>
      <c r="M31" s="1"/>
      <c r="N31" s="12" t="str">
        <f t="shared" si="3"/>
        <v/>
      </c>
      <c r="O31" s="1"/>
      <c r="P31" s="2"/>
      <c r="Q31" s="12" t="str">
        <f>IF('RFC overzicht 2025'!O31="Nee","",IF(AND(ISBLANK(K31),ISBLANK(P31)),"",IF(R31="Ingetrokken","",IF(ISBLANK(P31),_xlfn.XLOOKUP('RFC overzicht 2025'!K31,Instellingen!J:J,Instellingen!N:N,,1),_xlfn.XLOOKUP(P31,Instellingen!J:J,Instellingen!O:O,,1)))))</f>
        <v/>
      </c>
      <c r="R31" s="10"/>
    </row>
    <row r="32" spans="1:18" x14ac:dyDescent="0.25">
      <c r="B32" s="4"/>
      <c r="E32" s="14"/>
      <c r="M32" s="1"/>
      <c r="N32" s="12" t="str">
        <f t="shared" si="3"/>
        <v/>
      </c>
      <c r="O32" s="1"/>
      <c r="P32" s="2"/>
      <c r="Q32" s="12" t="str">
        <f>IF('RFC overzicht 2025'!O32="Nee","",IF(AND(ISBLANK(K32),ISBLANK(P32)),"",IF(R32="Ingetrokken","",IF(ISBLANK(P32),_xlfn.XLOOKUP('RFC overzicht 2025'!K32,Instellingen!J:J,Instellingen!N:N,,1),_xlfn.XLOOKUP(P32,Instellingen!J:J,Instellingen!O:O,,1)))))</f>
        <v/>
      </c>
      <c r="R32" s="10"/>
    </row>
    <row r="33" spans="2:18" x14ac:dyDescent="0.25">
      <c r="B33" s="4"/>
      <c r="E33" s="14"/>
      <c r="M33" s="1"/>
      <c r="N33" s="12" t="str">
        <f t="shared" si="3"/>
        <v/>
      </c>
      <c r="O33" s="1"/>
      <c r="P33" s="2"/>
      <c r="Q33" s="12" t="str">
        <f>IF('RFC overzicht 2025'!O33="Nee","",IF(AND(ISBLANK(K33),ISBLANK(P33)),"",IF(R33="Ingetrokken","",IF(ISBLANK(P33),_xlfn.XLOOKUP('RFC overzicht 2025'!K33,Instellingen!J:J,Instellingen!N:N,,1),_xlfn.XLOOKUP(P33,Instellingen!J:J,Instellingen!O:O,,1)))))</f>
        <v/>
      </c>
      <c r="R33" s="10"/>
    </row>
    <row r="34" spans="2:18" x14ac:dyDescent="0.25">
      <c r="B34" s="4"/>
      <c r="E34" s="14"/>
      <c r="M34" s="1"/>
      <c r="N34" s="12" t="str">
        <f t="shared" si="3"/>
        <v/>
      </c>
      <c r="O34" s="1"/>
      <c r="P34" s="2"/>
      <c r="Q34" s="12" t="str">
        <f>IF('RFC overzicht 2025'!O34="Nee","",IF(AND(ISBLANK(K34),ISBLANK(P34)),"",IF(R34="Ingetrokken","",IF(ISBLANK(P34),_xlfn.XLOOKUP('RFC overzicht 2025'!K34,Instellingen!J:J,Instellingen!N:N,,1),_xlfn.XLOOKUP(P34,Instellingen!J:J,Instellingen!O:O,,1)))))</f>
        <v/>
      </c>
      <c r="R34" s="10"/>
    </row>
    <row r="35" spans="2:18" x14ac:dyDescent="0.25">
      <c r="B35" s="4"/>
      <c r="E35" s="14"/>
      <c r="M35" s="1"/>
      <c r="N35" s="12" t="str">
        <f t="shared" si="3"/>
        <v/>
      </c>
      <c r="O35" s="1"/>
      <c r="P35" s="2"/>
      <c r="Q35" s="12" t="str">
        <f>IF('RFC overzicht 2025'!O35="Nee","",IF(AND(ISBLANK(K35),ISBLANK(P35)),"",IF(R35="Ingetrokken","",IF(ISBLANK(P35),_xlfn.XLOOKUP('RFC overzicht 2025'!K35,Instellingen!J:J,Instellingen!N:N,,1),_xlfn.XLOOKUP(P35,Instellingen!J:J,Instellingen!O:O,,1)))))</f>
        <v/>
      </c>
      <c r="R35" s="10"/>
    </row>
    <row r="36" spans="2:18" x14ac:dyDescent="0.25">
      <c r="B36" s="4"/>
      <c r="E36" s="14"/>
      <c r="M36" s="1"/>
      <c r="N36" s="12" t="str">
        <f t="shared" si="3"/>
        <v/>
      </c>
      <c r="O36" s="1"/>
      <c r="P36" s="2"/>
      <c r="Q36" s="12" t="str">
        <f>IF('RFC overzicht 2025'!O36="Nee","",IF(AND(ISBLANK(K36),ISBLANK(P36)),"",IF(R36="Ingetrokken","",IF(ISBLANK(P36),_xlfn.XLOOKUP('RFC overzicht 2025'!K36,Instellingen!J:J,Instellingen!N:N,,1),_xlfn.XLOOKUP(P36,Instellingen!J:J,Instellingen!O:O,,1)))))</f>
        <v/>
      </c>
      <c r="R36" s="10"/>
    </row>
    <row r="37" spans="2:18" x14ac:dyDescent="0.25">
      <c r="B37" s="4"/>
      <c r="E37" s="14"/>
      <c r="M37" s="1"/>
      <c r="N37" s="12" t="str">
        <f t="shared" si="3"/>
        <v/>
      </c>
      <c r="O37" s="1"/>
      <c r="P37" s="2"/>
      <c r="Q37" s="12" t="str">
        <f>IF('RFC overzicht 2025'!O37="Nee","",IF(AND(ISBLANK(K37),ISBLANK(P37)),"",IF(R37="Ingetrokken","",IF(ISBLANK(P37),_xlfn.XLOOKUP('RFC overzicht 2025'!K37,Instellingen!J:J,Instellingen!N:N,,1),_xlfn.XLOOKUP(P37,Instellingen!J:J,Instellingen!O:O,,1)))))</f>
        <v/>
      </c>
      <c r="R37" s="10"/>
    </row>
    <row r="38" spans="2:18" x14ac:dyDescent="0.25">
      <c r="B38" s="4"/>
      <c r="E38" s="14"/>
      <c r="M38" s="1"/>
      <c r="N38" s="12" t="str">
        <f t="shared" si="3"/>
        <v/>
      </c>
      <c r="O38" s="1"/>
      <c r="P38" s="2"/>
      <c r="Q38" s="12" t="str">
        <f>IF('RFC overzicht 2025'!O38="Nee","",IF(AND(ISBLANK(K38),ISBLANK(P38)),"",IF(R38="Ingetrokken","",IF(ISBLANK(P38),_xlfn.XLOOKUP('RFC overzicht 2025'!K38,Instellingen!J:J,Instellingen!N:N,,1),_xlfn.XLOOKUP(P38,Instellingen!J:J,Instellingen!O:O,,1)))))</f>
        <v/>
      </c>
      <c r="R38" s="10"/>
    </row>
    <row r="39" spans="2:18" x14ac:dyDescent="0.25">
      <c r="B39" s="4"/>
      <c r="E39" s="14"/>
      <c r="M39" s="1"/>
      <c r="N39" s="12" t="str">
        <f t="shared" si="3"/>
        <v/>
      </c>
      <c r="O39" s="1"/>
      <c r="P39" s="2"/>
      <c r="Q39" s="12" t="str">
        <f>IF('RFC overzicht 2025'!O39="Nee","",IF(AND(ISBLANK(K39),ISBLANK(P39)),"",IF(R39="Ingetrokken","",IF(ISBLANK(P39),_xlfn.XLOOKUP('RFC overzicht 2025'!K39,Instellingen!J:J,Instellingen!N:N,,1),_xlfn.XLOOKUP(P39,Instellingen!J:J,Instellingen!O:O,,1)))))</f>
        <v/>
      </c>
      <c r="R39" s="10"/>
    </row>
    <row r="40" spans="2:18" x14ac:dyDescent="0.25">
      <c r="B40" s="4"/>
      <c r="E40" s="14"/>
      <c r="M40" s="1"/>
      <c r="N40" s="12" t="str">
        <f t="shared" si="3"/>
        <v/>
      </c>
      <c r="O40" s="1"/>
      <c r="P40" s="2"/>
      <c r="Q40" s="12" t="str">
        <f>IF('RFC overzicht 2025'!O40="Nee","",IF(AND(ISBLANK(K40),ISBLANK(P40)),"",IF(R40="Ingetrokken","",IF(ISBLANK(P40),_xlfn.XLOOKUP('RFC overzicht 2025'!K40,Instellingen!J:J,Instellingen!N:N,,1),_xlfn.XLOOKUP(P40,Instellingen!J:J,Instellingen!O:O,,1)))))</f>
        <v/>
      </c>
      <c r="R40" s="10"/>
    </row>
    <row r="41" spans="2:18" x14ac:dyDescent="0.25">
      <c r="B41" s="4"/>
      <c r="E41" s="14"/>
      <c r="M41" s="1"/>
      <c r="N41" s="12" t="str">
        <f t="shared" si="3"/>
        <v/>
      </c>
      <c r="O41" s="1"/>
      <c r="P41" s="2"/>
      <c r="Q41" s="12" t="str">
        <f>IF('RFC overzicht 2025'!O41="Nee","",IF(AND(ISBLANK(K41),ISBLANK(P41)),"",IF(R41="Ingetrokken","",IF(ISBLANK(P41),_xlfn.XLOOKUP('RFC overzicht 2025'!K41,Instellingen!J:J,Instellingen!N:N,,1),_xlfn.XLOOKUP(P41,Instellingen!J:J,Instellingen!O:O,,1)))))</f>
        <v/>
      </c>
      <c r="R41" s="10"/>
    </row>
    <row r="42" spans="2:18" x14ac:dyDescent="0.25">
      <c r="B42" s="4"/>
      <c r="E42" s="14"/>
      <c r="M42" s="1"/>
      <c r="N42" s="12" t="str">
        <f t="shared" si="3"/>
        <v/>
      </c>
      <c r="O42" s="1"/>
      <c r="P42" s="2"/>
      <c r="Q42" s="12" t="str">
        <f>IF('RFC overzicht 2025'!O42="Nee","",IF(AND(ISBLANK(K42),ISBLANK(P42)),"",IF(R42="Ingetrokken","",IF(ISBLANK(P42),_xlfn.XLOOKUP('RFC overzicht 2025'!K42,Instellingen!J:J,Instellingen!N:N,,1),_xlfn.XLOOKUP(P42,Instellingen!J:J,Instellingen!O:O,,1)))))</f>
        <v/>
      </c>
      <c r="R42" s="10"/>
    </row>
    <row r="43" spans="2:18" x14ac:dyDescent="0.25">
      <c r="B43" s="4"/>
      <c r="E43" s="14"/>
      <c r="M43" s="1"/>
      <c r="N43" s="12" t="str">
        <f t="shared" si="3"/>
        <v/>
      </c>
      <c r="O43" s="1"/>
      <c r="P43" s="2"/>
      <c r="Q43" s="12" t="str">
        <f>IF('RFC overzicht 2025'!O43="Nee","",IF(AND(ISBLANK(K43),ISBLANK(P43)),"",IF(R43="Ingetrokken","",IF(ISBLANK(P43),_xlfn.XLOOKUP('RFC overzicht 2025'!K43,Instellingen!J:J,Instellingen!N:N,,1),_xlfn.XLOOKUP(P43,Instellingen!J:J,Instellingen!O:O,,1)))))</f>
        <v/>
      </c>
      <c r="R43" s="10"/>
    </row>
    <row r="44" spans="2:18" x14ac:dyDescent="0.25">
      <c r="B44" s="4"/>
      <c r="E44" s="14"/>
      <c r="M44" s="1"/>
      <c r="N44" s="12" t="str">
        <f t="shared" si="3"/>
        <v/>
      </c>
      <c r="O44" s="1"/>
      <c r="P44" s="2"/>
      <c r="Q44" s="12" t="str">
        <f>IF('RFC overzicht 2025'!O44="Nee","",IF(AND(ISBLANK(K44),ISBLANK(P44)),"",IF(R44="Ingetrokken","",IF(ISBLANK(P44),_xlfn.XLOOKUP('RFC overzicht 2025'!K44,Instellingen!J:J,Instellingen!N:N,,1),_xlfn.XLOOKUP(P44,Instellingen!J:J,Instellingen!O:O,,1)))))</f>
        <v/>
      </c>
      <c r="R44" s="10"/>
    </row>
    <row r="45" spans="2:18" x14ac:dyDescent="0.25">
      <c r="B45" s="4"/>
      <c r="E45" s="14"/>
      <c r="M45" s="1"/>
      <c r="N45" s="12" t="str">
        <f t="shared" si="3"/>
        <v/>
      </c>
      <c r="O45" s="1"/>
      <c r="P45" s="2"/>
      <c r="Q45" s="12" t="str">
        <f>IF('RFC overzicht 2025'!O45="Nee","",IF(AND(ISBLANK(K45),ISBLANK(P45)),"",IF(R45="Ingetrokken","",IF(ISBLANK(P45),_xlfn.XLOOKUP('RFC overzicht 2025'!K45,Instellingen!J:J,Instellingen!N:N,,1),_xlfn.XLOOKUP(P45,Instellingen!J:J,Instellingen!O:O,,1)))))</f>
        <v/>
      </c>
      <c r="R45" s="10"/>
    </row>
    <row r="46" spans="2:18" x14ac:dyDescent="0.25">
      <c r="B46" s="4"/>
      <c r="E46" s="14"/>
      <c r="M46" s="1"/>
      <c r="N46" s="12" t="str">
        <f t="shared" si="3"/>
        <v/>
      </c>
      <c r="O46" s="1"/>
      <c r="P46" s="2"/>
      <c r="Q46" s="12" t="str">
        <f>IF('RFC overzicht 2025'!O46="Nee","",IF(AND(ISBLANK(K46),ISBLANK(P46)),"",IF(R46="Ingetrokken","",IF(ISBLANK(P46),_xlfn.XLOOKUP('RFC overzicht 2025'!K46,Instellingen!J:J,Instellingen!N:N,,1),_xlfn.XLOOKUP(P46,Instellingen!J:J,Instellingen!O:O,,1)))))</f>
        <v/>
      </c>
      <c r="R46" s="10"/>
    </row>
    <row r="47" spans="2:18" x14ac:dyDescent="0.25">
      <c r="B47" s="4"/>
      <c r="E47" s="14"/>
      <c r="M47" s="1"/>
      <c r="N47" s="12" t="str">
        <f t="shared" si="3"/>
        <v/>
      </c>
      <c r="O47" s="1"/>
      <c r="P47" s="2"/>
      <c r="Q47" s="12" t="str">
        <f>IF('RFC overzicht 2025'!O47="Nee","",IF(AND(ISBLANK(K47),ISBLANK(P47)),"",IF(R47="Ingetrokken","",IF(ISBLANK(P47),_xlfn.XLOOKUP('RFC overzicht 2025'!K47,Instellingen!J:J,Instellingen!N:N,,1),_xlfn.XLOOKUP(P47,Instellingen!J:J,Instellingen!O:O,,1)))))</f>
        <v/>
      </c>
      <c r="R47" s="10"/>
    </row>
    <row r="48" spans="2:18" x14ac:dyDescent="0.25">
      <c r="B48" s="4"/>
      <c r="E48" s="14"/>
      <c r="M48" s="1"/>
      <c r="N48" s="12" t="str">
        <f t="shared" si="3"/>
        <v/>
      </c>
      <c r="O48" s="1"/>
      <c r="P48" s="2"/>
      <c r="Q48" s="12" t="str">
        <f>IF('RFC overzicht 2025'!O48="Nee","",IF(AND(ISBLANK(K48),ISBLANK(P48)),"",IF(R48="Ingetrokken","",IF(ISBLANK(P48),_xlfn.XLOOKUP('RFC overzicht 2025'!K48,Instellingen!J:J,Instellingen!N:N,,1),_xlfn.XLOOKUP(P48,Instellingen!J:J,Instellingen!O:O,,1)))))</f>
        <v/>
      </c>
      <c r="R48" s="10"/>
    </row>
    <row r="49" spans="2:18" x14ac:dyDescent="0.25">
      <c r="B49" s="4"/>
      <c r="E49" s="14"/>
      <c r="M49" s="1"/>
      <c r="N49" s="12" t="str">
        <f t="shared" si="3"/>
        <v/>
      </c>
      <c r="O49" s="1"/>
      <c r="P49" s="2"/>
      <c r="Q49" s="12" t="str">
        <f>IF('RFC overzicht 2025'!O49="Nee","",IF(AND(ISBLANK(K49),ISBLANK(P49)),"",IF(R49="Ingetrokken","",IF(ISBLANK(P49),_xlfn.XLOOKUP('RFC overzicht 2025'!K49,Instellingen!J:J,Instellingen!N:N,,1),_xlfn.XLOOKUP(P49,Instellingen!J:J,Instellingen!O:O,,1)))))</f>
        <v/>
      </c>
      <c r="R49" s="10"/>
    </row>
    <row r="50" spans="2:18" x14ac:dyDescent="0.25">
      <c r="B50" s="4"/>
      <c r="E50" s="14"/>
      <c r="M50" s="1"/>
      <c r="N50" s="12" t="str">
        <f t="shared" ref="N50:N113" si="4">IF(M50="Ja",L50+7,IF(M50="Nee",L50+22,""))</f>
        <v/>
      </c>
      <c r="O50" s="1"/>
      <c r="P50" s="2"/>
      <c r="Q50" s="12" t="str">
        <f>IF('RFC overzicht 2025'!O50="Nee","",IF(AND(ISBLANK(K50),ISBLANK(P50)),"",IF(ISBLANK(P50),_xlfn.XLOOKUP('RFC overzicht 2025'!K50,Instellingen!J:J,Instellingen!N:N,,1),_xlfn.XLOOKUP(P50,Instellingen!J:J,Instellingen!O:O,,1))))</f>
        <v/>
      </c>
      <c r="R50" s="10"/>
    </row>
    <row r="51" spans="2:18" x14ac:dyDescent="0.25">
      <c r="B51" s="4"/>
      <c r="E51" s="14"/>
      <c r="M51" s="1"/>
      <c r="N51" s="12" t="str">
        <f t="shared" si="4"/>
        <v/>
      </c>
      <c r="O51" s="1"/>
      <c r="P51" s="2"/>
      <c r="Q51" s="12" t="str">
        <f>IF('RFC overzicht 2025'!O51="Nee","",IF(AND(ISBLANK(K51),ISBLANK(P51)),"",IF(ISBLANK(P51),_xlfn.XLOOKUP('RFC overzicht 2025'!K51,Instellingen!J:J,Instellingen!N:N,,1),_xlfn.XLOOKUP(P51,Instellingen!J:J,Instellingen!O:O,,1))))</f>
        <v/>
      </c>
      <c r="R51" s="10"/>
    </row>
    <row r="52" spans="2:18" x14ac:dyDescent="0.25">
      <c r="B52" s="4"/>
      <c r="E52" s="14"/>
      <c r="M52" s="1"/>
      <c r="N52" s="12" t="str">
        <f t="shared" si="4"/>
        <v/>
      </c>
      <c r="O52" s="1"/>
      <c r="P52" s="2"/>
      <c r="Q52" s="12" t="str">
        <f>IF('RFC overzicht 2025'!O52="Nee","",IF(AND(ISBLANK(K52),ISBLANK(P52)),"",IF(ISBLANK(P52),_xlfn.XLOOKUP('RFC overzicht 2025'!K52,Instellingen!J:J,Instellingen!N:N,,1),_xlfn.XLOOKUP(P52,Instellingen!J:J,Instellingen!O:O,,1))))</f>
        <v/>
      </c>
      <c r="R52" s="10"/>
    </row>
    <row r="53" spans="2:18" x14ac:dyDescent="0.25">
      <c r="B53" s="4"/>
      <c r="E53" s="14"/>
      <c r="M53" s="1"/>
      <c r="N53" s="12" t="str">
        <f t="shared" si="4"/>
        <v/>
      </c>
      <c r="O53" s="1"/>
      <c r="P53" s="2"/>
      <c r="Q53" s="12" t="str">
        <f>IF('RFC overzicht 2025'!O53="Nee","",IF(AND(ISBLANK(K53),ISBLANK(P53)),"",IF(ISBLANK(P53),_xlfn.XLOOKUP('RFC overzicht 2025'!K53,Instellingen!J:J,Instellingen!N:N,,1),_xlfn.XLOOKUP(P53,Instellingen!J:J,Instellingen!O:O,,1))))</f>
        <v/>
      </c>
      <c r="R53" s="10"/>
    </row>
    <row r="54" spans="2:18" x14ac:dyDescent="0.25">
      <c r="B54" s="4"/>
      <c r="E54" s="14"/>
      <c r="M54" s="1"/>
      <c r="N54" s="12" t="str">
        <f t="shared" si="4"/>
        <v/>
      </c>
      <c r="O54" s="1"/>
      <c r="P54" s="2"/>
      <c r="Q54" s="12" t="str">
        <f>IF('RFC overzicht 2025'!O54="Nee","",IF(AND(ISBLANK(K54),ISBLANK(P54)),"",IF(ISBLANK(P54),_xlfn.XLOOKUP('RFC overzicht 2025'!K54,Instellingen!J:J,Instellingen!N:N,,1),_xlfn.XLOOKUP(P54,Instellingen!J:J,Instellingen!O:O,,1))))</f>
        <v/>
      </c>
      <c r="R54" s="10"/>
    </row>
    <row r="55" spans="2:18" x14ac:dyDescent="0.25">
      <c r="B55" s="4"/>
      <c r="E55" s="14"/>
      <c r="M55" s="1"/>
      <c r="N55" s="12" t="str">
        <f t="shared" si="4"/>
        <v/>
      </c>
      <c r="O55" s="1"/>
      <c r="P55" s="2"/>
      <c r="Q55" s="12" t="str">
        <f>IF('RFC overzicht 2025'!O55="Nee","",IF(AND(ISBLANK(K55),ISBLANK(P55)),"",IF(ISBLANK(P55),_xlfn.XLOOKUP('RFC overzicht 2025'!K55,Instellingen!J:J,Instellingen!N:N,,1),_xlfn.XLOOKUP(P55,Instellingen!J:J,Instellingen!O:O,,1))))</f>
        <v/>
      </c>
      <c r="R55" s="10"/>
    </row>
    <row r="56" spans="2:18" x14ac:dyDescent="0.25">
      <c r="B56" s="4"/>
      <c r="E56" s="14"/>
      <c r="M56" s="1"/>
      <c r="N56" s="12" t="str">
        <f t="shared" si="4"/>
        <v/>
      </c>
      <c r="O56" s="1"/>
      <c r="P56" s="2"/>
      <c r="Q56" s="12" t="str">
        <f>IF('RFC overzicht 2025'!O56="Nee","",IF(AND(ISBLANK(K56),ISBLANK(P56)),"",IF(ISBLANK(P56),_xlfn.XLOOKUP('RFC overzicht 2025'!K56,Instellingen!J:J,Instellingen!N:N,,1),_xlfn.XLOOKUP(P56,Instellingen!J:J,Instellingen!O:O,,1))))</f>
        <v/>
      </c>
      <c r="R56" s="10"/>
    </row>
    <row r="57" spans="2:18" x14ac:dyDescent="0.25">
      <c r="B57" s="4"/>
      <c r="E57" s="14"/>
      <c r="M57" s="1"/>
      <c r="N57" s="12" t="str">
        <f t="shared" si="4"/>
        <v/>
      </c>
      <c r="O57" s="1"/>
      <c r="P57" s="2"/>
      <c r="Q57" s="12" t="str">
        <f>IF('RFC overzicht 2025'!O57="Nee","",IF(AND(ISBLANK(K57),ISBLANK(P57)),"",IF(ISBLANK(P57),_xlfn.XLOOKUP('RFC overzicht 2025'!K57,Instellingen!J:J,Instellingen!N:N,,1),_xlfn.XLOOKUP(P57,Instellingen!J:J,Instellingen!O:O,,1))))</f>
        <v/>
      </c>
      <c r="R57" s="10"/>
    </row>
    <row r="58" spans="2:18" x14ac:dyDescent="0.25">
      <c r="B58" s="4"/>
      <c r="E58" s="14"/>
      <c r="M58" s="1"/>
      <c r="N58" s="12" t="str">
        <f t="shared" si="4"/>
        <v/>
      </c>
      <c r="O58" s="1"/>
      <c r="P58" s="2"/>
      <c r="Q58" s="12" t="str">
        <f>IF('RFC overzicht 2025'!O58="Nee","",IF(AND(ISBLANK(K58),ISBLANK(P58)),"",IF(ISBLANK(P58),_xlfn.XLOOKUP('RFC overzicht 2025'!K58,Instellingen!J:J,Instellingen!N:N,,1),_xlfn.XLOOKUP(P58,Instellingen!J:J,Instellingen!O:O,,1))))</f>
        <v/>
      </c>
      <c r="R58" s="10"/>
    </row>
    <row r="59" spans="2:18" x14ac:dyDescent="0.25">
      <c r="B59" s="4"/>
      <c r="E59" s="14"/>
      <c r="M59" s="1"/>
      <c r="N59" s="12" t="str">
        <f t="shared" si="4"/>
        <v/>
      </c>
      <c r="O59" s="1"/>
      <c r="P59" s="2"/>
      <c r="Q59" s="12" t="str">
        <f>IF('RFC overzicht 2025'!O59="Nee","",IF(AND(ISBLANK(K59),ISBLANK(P59)),"",IF(ISBLANK(P59),_xlfn.XLOOKUP('RFC overzicht 2025'!K59,Instellingen!J:J,Instellingen!N:N,,1),_xlfn.XLOOKUP(P59,Instellingen!J:J,Instellingen!O:O,,1))))</f>
        <v/>
      </c>
      <c r="R59" s="10"/>
    </row>
    <row r="60" spans="2:18" x14ac:dyDescent="0.25">
      <c r="B60" s="4"/>
      <c r="E60" s="14"/>
      <c r="M60" s="1"/>
      <c r="N60" s="12" t="str">
        <f t="shared" si="4"/>
        <v/>
      </c>
      <c r="O60" s="1"/>
      <c r="P60" s="2"/>
      <c r="Q60" s="12" t="str">
        <f>IF('RFC overzicht 2025'!O60="Nee","",IF(AND(ISBLANK(K60),ISBLANK(P60)),"",IF(ISBLANK(P60),_xlfn.XLOOKUP('RFC overzicht 2025'!K60,Instellingen!J:J,Instellingen!N:N,,1),_xlfn.XLOOKUP(P60,Instellingen!J:J,Instellingen!O:O,,1))))</f>
        <v/>
      </c>
      <c r="R60" s="10"/>
    </row>
    <row r="61" spans="2:18" x14ac:dyDescent="0.25">
      <c r="B61" s="4"/>
      <c r="E61" s="14"/>
      <c r="M61" s="1"/>
      <c r="N61" s="12" t="str">
        <f t="shared" si="4"/>
        <v/>
      </c>
      <c r="O61" s="1"/>
      <c r="P61" s="2"/>
      <c r="Q61" s="12" t="str">
        <f>IF('RFC overzicht 2025'!O61="Nee","",IF(AND(ISBLANK(K61),ISBLANK(P61)),"",IF(ISBLANK(P61),_xlfn.XLOOKUP('RFC overzicht 2025'!K61,Instellingen!J:J,Instellingen!N:N,,1),_xlfn.XLOOKUP(P61,Instellingen!J:J,Instellingen!O:O,,1))))</f>
        <v/>
      </c>
      <c r="R61" s="10"/>
    </row>
    <row r="62" spans="2:18" x14ac:dyDescent="0.25">
      <c r="B62" s="4"/>
      <c r="E62" s="14"/>
      <c r="M62" s="1"/>
      <c r="N62" s="12" t="str">
        <f t="shared" si="4"/>
        <v/>
      </c>
      <c r="O62" s="1"/>
      <c r="P62" s="2"/>
      <c r="Q62" s="12" t="str">
        <f>IF('RFC overzicht 2025'!O62="Nee","",IF(AND(ISBLANK(K62),ISBLANK(P62)),"",IF(ISBLANK(P62),_xlfn.XLOOKUP('RFC overzicht 2025'!K62,Instellingen!J:J,Instellingen!N:N,,1),_xlfn.XLOOKUP(P62,Instellingen!J:J,Instellingen!O:O,,1))))</f>
        <v/>
      </c>
      <c r="R62" s="10"/>
    </row>
    <row r="63" spans="2:18" x14ac:dyDescent="0.25">
      <c r="B63" s="4"/>
      <c r="E63" s="14"/>
      <c r="M63" s="1"/>
      <c r="N63" s="12" t="str">
        <f t="shared" si="4"/>
        <v/>
      </c>
      <c r="O63" s="1"/>
      <c r="P63" s="2"/>
      <c r="Q63" s="12" t="str">
        <f>IF('RFC overzicht 2025'!O63="Nee","",IF(AND(ISBLANK(K63),ISBLANK(P63)),"",IF(ISBLANK(P63),_xlfn.XLOOKUP('RFC overzicht 2025'!K63,Instellingen!J:J,Instellingen!N:N,,1),_xlfn.XLOOKUP(P63,Instellingen!J:J,Instellingen!O:O,,1))))</f>
        <v/>
      </c>
      <c r="R63" s="10"/>
    </row>
    <row r="64" spans="2:18" x14ac:dyDescent="0.25">
      <c r="B64" s="4"/>
      <c r="E64" s="14"/>
      <c r="M64" s="1"/>
      <c r="N64" s="12" t="str">
        <f t="shared" si="4"/>
        <v/>
      </c>
      <c r="O64" s="1"/>
      <c r="P64" s="2"/>
      <c r="Q64" s="12" t="str">
        <f>IF('RFC overzicht 2025'!O64="Nee","",IF(AND(ISBLANK(K64),ISBLANK(P64)),"",IF(ISBLANK(P64),_xlfn.XLOOKUP('RFC overzicht 2025'!K64,Instellingen!J:J,Instellingen!N:N,,1),_xlfn.XLOOKUP(P64,Instellingen!J:J,Instellingen!O:O,,1))))</f>
        <v/>
      </c>
      <c r="R64" s="10"/>
    </row>
    <row r="65" spans="2:18" x14ac:dyDescent="0.25">
      <c r="B65" s="4"/>
      <c r="E65" s="14"/>
      <c r="M65" s="1"/>
      <c r="N65" s="12" t="str">
        <f t="shared" si="4"/>
        <v/>
      </c>
      <c r="O65" s="1"/>
      <c r="P65" s="2"/>
      <c r="Q65" s="12" t="str">
        <f>IF('RFC overzicht 2025'!O65="Nee","",IF(AND(ISBLANK(K65),ISBLANK(P65)),"",IF(ISBLANK(P65),_xlfn.XLOOKUP('RFC overzicht 2025'!K65,Instellingen!J:J,Instellingen!N:N,,1),_xlfn.XLOOKUP(P65,Instellingen!J:J,Instellingen!O:O,,1))))</f>
        <v/>
      </c>
      <c r="R65" s="10"/>
    </row>
    <row r="66" spans="2:18" x14ac:dyDescent="0.25">
      <c r="B66" s="4"/>
      <c r="E66" s="14"/>
      <c r="M66" s="1"/>
      <c r="N66" s="12" t="str">
        <f t="shared" si="4"/>
        <v/>
      </c>
      <c r="O66" s="1"/>
      <c r="P66" s="2"/>
      <c r="Q66" s="12" t="str">
        <f>IF('RFC overzicht 2025'!O66="Nee","",IF(AND(ISBLANK(K66),ISBLANK(P66)),"",IF(ISBLANK(P66),_xlfn.XLOOKUP('RFC overzicht 2025'!K66,Instellingen!J:J,Instellingen!N:N,,1),_xlfn.XLOOKUP(P66,Instellingen!J:J,Instellingen!O:O,,1))))</f>
        <v/>
      </c>
      <c r="R66" s="10"/>
    </row>
    <row r="67" spans="2:18" x14ac:dyDescent="0.25">
      <c r="B67" s="4"/>
      <c r="E67" s="14"/>
      <c r="M67" s="1"/>
      <c r="N67" s="12" t="str">
        <f t="shared" si="4"/>
        <v/>
      </c>
      <c r="O67" s="1"/>
      <c r="P67" s="2"/>
      <c r="Q67" s="12" t="str">
        <f>IF('RFC overzicht 2025'!O67="Nee","",IF(AND(ISBLANK(K67),ISBLANK(P67)),"",IF(ISBLANK(P67),_xlfn.XLOOKUP('RFC overzicht 2025'!K67,Instellingen!J:J,Instellingen!N:N,,1),_xlfn.XLOOKUP(P67,Instellingen!J:J,Instellingen!O:O,,1))))</f>
        <v/>
      </c>
      <c r="R67" s="10"/>
    </row>
    <row r="68" spans="2:18" x14ac:dyDescent="0.25">
      <c r="B68" s="4"/>
      <c r="E68" s="14"/>
      <c r="M68" s="1"/>
      <c r="N68" s="12" t="str">
        <f t="shared" si="4"/>
        <v/>
      </c>
      <c r="O68" s="1"/>
      <c r="P68" s="2"/>
      <c r="Q68" s="12" t="str">
        <f>IF('RFC overzicht 2025'!O68="Nee","",IF(AND(ISBLANK(K68),ISBLANK(P68)),"",IF(ISBLANK(P68),_xlfn.XLOOKUP('RFC overzicht 2025'!K68,Instellingen!J:J,Instellingen!N:N,,1),_xlfn.XLOOKUP(P68,Instellingen!J:J,Instellingen!O:O,,1))))</f>
        <v/>
      </c>
      <c r="R68" s="10"/>
    </row>
    <row r="69" spans="2:18" x14ac:dyDescent="0.25">
      <c r="B69" s="4"/>
      <c r="E69" s="14"/>
      <c r="M69" s="1"/>
      <c r="N69" s="12" t="str">
        <f t="shared" si="4"/>
        <v/>
      </c>
      <c r="O69" s="1"/>
      <c r="P69" s="2"/>
      <c r="Q69" s="12" t="str">
        <f>IF('RFC overzicht 2025'!O69="Nee","",IF(AND(ISBLANK(K69),ISBLANK(P69)),"",IF(ISBLANK(P69),_xlfn.XLOOKUP('RFC overzicht 2025'!K69,Instellingen!J:J,Instellingen!N:N,,1),_xlfn.XLOOKUP(P69,Instellingen!J:J,Instellingen!O:O,,1))))</f>
        <v/>
      </c>
      <c r="R69" s="10"/>
    </row>
    <row r="70" spans="2:18" x14ac:dyDescent="0.25">
      <c r="B70" s="4"/>
      <c r="E70" s="14"/>
      <c r="M70" s="1"/>
      <c r="N70" s="12" t="str">
        <f t="shared" si="4"/>
        <v/>
      </c>
      <c r="O70" s="1"/>
      <c r="P70" s="2"/>
      <c r="Q70" s="12" t="str">
        <f>IF('RFC overzicht 2025'!O70="Nee","",IF(AND(ISBLANK(K70),ISBLANK(P70)),"",IF(ISBLANK(P70),_xlfn.XLOOKUP('RFC overzicht 2025'!K70,Instellingen!J:J,Instellingen!N:N,,1),_xlfn.XLOOKUP(P70,Instellingen!J:J,Instellingen!O:O,,1))))</f>
        <v/>
      </c>
      <c r="R70" s="10"/>
    </row>
    <row r="71" spans="2:18" x14ac:dyDescent="0.25">
      <c r="B71" s="4"/>
      <c r="E71" s="14"/>
      <c r="M71" s="1"/>
      <c r="N71" s="12" t="str">
        <f t="shared" si="4"/>
        <v/>
      </c>
      <c r="O71" s="1"/>
      <c r="P71" s="2"/>
      <c r="Q71" s="12" t="str">
        <f>IF('RFC overzicht 2025'!O71="Nee","",IF(AND(ISBLANK(K71),ISBLANK(P71)),"",IF(ISBLANK(P71),_xlfn.XLOOKUP('RFC overzicht 2025'!K71,Instellingen!J:J,Instellingen!N:N,,1),_xlfn.XLOOKUP(P71,Instellingen!J:J,Instellingen!O:O,,1))))</f>
        <v/>
      </c>
      <c r="R71" s="10"/>
    </row>
    <row r="72" spans="2:18" x14ac:dyDescent="0.25">
      <c r="B72" s="4"/>
      <c r="E72" s="14"/>
      <c r="M72" s="1"/>
      <c r="N72" s="12" t="str">
        <f t="shared" si="4"/>
        <v/>
      </c>
      <c r="O72" s="1"/>
      <c r="P72" s="2"/>
      <c r="Q72" s="12" t="str">
        <f>IF('RFC overzicht 2025'!O72="Nee","",IF(AND(ISBLANK(K72),ISBLANK(P72)),"",IF(ISBLANK(P72),_xlfn.XLOOKUP('RFC overzicht 2025'!K72,Instellingen!J:J,Instellingen!N:N,,1),_xlfn.XLOOKUP(P72,Instellingen!J:J,Instellingen!O:O,,1))))</f>
        <v/>
      </c>
      <c r="R72" s="10"/>
    </row>
    <row r="73" spans="2:18" x14ac:dyDescent="0.25">
      <c r="B73" s="4"/>
      <c r="E73" s="14"/>
      <c r="M73" s="1"/>
      <c r="N73" s="12" t="str">
        <f t="shared" si="4"/>
        <v/>
      </c>
      <c r="O73" s="1"/>
      <c r="P73" s="2"/>
      <c r="Q73" s="12" t="str">
        <f>IF('RFC overzicht 2025'!O73="Nee","",IF(AND(ISBLANK(K73),ISBLANK(P73)),"",IF(ISBLANK(P73),_xlfn.XLOOKUP('RFC overzicht 2025'!K73,Instellingen!J:J,Instellingen!N:N,,1),_xlfn.XLOOKUP(P73,Instellingen!J:J,Instellingen!O:O,,1))))</f>
        <v/>
      </c>
      <c r="R73" s="10"/>
    </row>
    <row r="74" spans="2:18" x14ac:dyDescent="0.25">
      <c r="B74" s="4"/>
      <c r="E74" s="14"/>
      <c r="M74" s="1"/>
      <c r="N74" s="12" t="str">
        <f t="shared" si="4"/>
        <v/>
      </c>
      <c r="O74" s="1"/>
      <c r="P74" s="2"/>
      <c r="Q74" s="12" t="str">
        <f>IF('RFC overzicht 2025'!O74="Nee","",IF(AND(ISBLANK(K74),ISBLANK(P74)),"",IF(ISBLANK(P74),_xlfn.XLOOKUP('RFC overzicht 2025'!K74,Instellingen!J:J,Instellingen!N:N,,1),_xlfn.XLOOKUP(P74,Instellingen!J:J,Instellingen!O:O,,1))))</f>
        <v/>
      </c>
      <c r="R74" s="10"/>
    </row>
    <row r="75" spans="2:18" x14ac:dyDescent="0.25">
      <c r="B75" s="4"/>
      <c r="E75" s="14"/>
      <c r="M75" s="1"/>
      <c r="N75" s="12" t="str">
        <f t="shared" si="4"/>
        <v/>
      </c>
      <c r="O75" s="1"/>
      <c r="P75" s="2"/>
      <c r="Q75" s="12" t="str">
        <f>IF('RFC overzicht 2025'!O75="Nee","",IF(AND(ISBLANK(K75),ISBLANK(P75)),"",IF(ISBLANK(P75),_xlfn.XLOOKUP('RFC overzicht 2025'!K75,Instellingen!J:J,Instellingen!N:N,,1),_xlfn.XLOOKUP(P75,Instellingen!J:J,Instellingen!O:O,,1))))</f>
        <v/>
      </c>
      <c r="R75" s="10"/>
    </row>
    <row r="76" spans="2:18" x14ac:dyDescent="0.25">
      <c r="B76" s="4"/>
      <c r="E76" s="14"/>
      <c r="M76" s="1"/>
      <c r="N76" s="12" t="str">
        <f t="shared" si="4"/>
        <v/>
      </c>
      <c r="O76" s="1"/>
      <c r="P76" s="2"/>
      <c r="Q76" s="12" t="str">
        <f>IF('RFC overzicht 2025'!O76="Nee","",IF(AND(ISBLANK(K76),ISBLANK(P76)),"",IF(ISBLANK(P76),_xlfn.XLOOKUP('RFC overzicht 2025'!K76,Instellingen!J:J,Instellingen!N:N,,1),_xlfn.XLOOKUP(P76,Instellingen!J:J,Instellingen!O:O,,1))))</f>
        <v/>
      </c>
      <c r="R76" s="10"/>
    </row>
    <row r="77" spans="2:18" x14ac:dyDescent="0.25">
      <c r="B77" s="4"/>
      <c r="E77" s="14"/>
      <c r="M77" s="1"/>
      <c r="N77" s="12" t="str">
        <f t="shared" si="4"/>
        <v/>
      </c>
      <c r="O77" s="1"/>
      <c r="P77" s="2"/>
      <c r="Q77" s="12" t="str">
        <f>IF('RFC overzicht 2025'!O77="Nee","",IF(AND(ISBLANK(K77),ISBLANK(P77)),"",IF(ISBLANK(P77),_xlfn.XLOOKUP('RFC overzicht 2025'!K77,Instellingen!J:J,Instellingen!N:N,,1),_xlfn.XLOOKUP(P77,Instellingen!J:J,Instellingen!O:O,,1))))</f>
        <v/>
      </c>
      <c r="R77" s="10"/>
    </row>
    <row r="78" spans="2:18" x14ac:dyDescent="0.25">
      <c r="B78" s="4"/>
      <c r="E78" s="14"/>
      <c r="M78" s="1"/>
      <c r="N78" s="12" t="str">
        <f t="shared" si="4"/>
        <v/>
      </c>
      <c r="O78" s="1"/>
      <c r="P78" s="2"/>
      <c r="Q78" s="12" t="str">
        <f>IF('RFC overzicht 2025'!O78="Nee","",IF(AND(ISBLANK(K78),ISBLANK(P78)),"",IF(ISBLANK(P78),_xlfn.XLOOKUP('RFC overzicht 2025'!K78,Instellingen!J:J,Instellingen!N:N,,1),_xlfn.XLOOKUP(P78,Instellingen!J:J,Instellingen!O:O,,1))))</f>
        <v/>
      </c>
      <c r="R78" s="10"/>
    </row>
    <row r="79" spans="2:18" x14ac:dyDescent="0.25">
      <c r="B79" s="4"/>
      <c r="E79" s="14"/>
      <c r="M79" s="1"/>
      <c r="N79" s="12" t="str">
        <f t="shared" si="4"/>
        <v/>
      </c>
      <c r="O79" s="1"/>
      <c r="P79" s="2"/>
      <c r="Q79" s="12" t="str">
        <f>IF('RFC overzicht 2025'!O79="Nee","",IF(AND(ISBLANK(K79),ISBLANK(P79)),"",IF(ISBLANK(P79),_xlfn.XLOOKUP('RFC overzicht 2025'!K79,Instellingen!J:J,Instellingen!N:N,,1),_xlfn.XLOOKUP(P79,Instellingen!J:J,Instellingen!O:O,,1))))</f>
        <v/>
      </c>
      <c r="R79" s="10"/>
    </row>
    <row r="80" spans="2:18" x14ac:dyDescent="0.25">
      <c r="B80" s="4"/>
      <c r="E80" s="14"/>
      <c r="M80" s="1"/>
      <c r="N80" s="12" t="str">
        <f t="shared" si="4"/>
        <v/>
      </c>
      <c r="O80" s="1"/>
      <c r="P80" s="2"/>
      <c r="Q80" s="12" t="str">
        <f>IF('RFC overzicht 2025'!O80="Nee","",IF(AND(ISBLANK(K80),ISBLANK(P80)),"",IF(ISBLANK(P80),_xlfn.XLOOKUP('RFC overzicht 2025'!K80,Instellingen!J:J,Instellingen!N:N,,1),_xlfn.XLOOKUP(P80,Instellingen!J:J,Instellingen!O:O,,1))))</f>
        <v/>
      </c>
      <c r="R80" s="10"/>
    </row>
    <row r="81" spans="2:18" x14ac:dyDescent="0.25">
      <c r="B81" s="4"/>
      <c r="E81" s="14"/>
      <c r="M81" s="1"/>
      <c r="N81" s="12" t="str">
        <f t="shared" si="4"/>
        <v/>
      </c>
      <c r="O81" s="1"/>
      <c r="P81" s="2"/>
      <c r="Q81" s="12" t="str">
        <f>IF('RFC overzicht 2025'!O81="Nee","",IF(AND(ISBLANK(K81),ISBLANK(P81)),"",IF(ISBLANK(P81),_xlfn.XLOOKUP('RFC overzicht 2025'!K81,Instellingen!J:J,Instellingen!N:N,,1),_xlfn.XLOOKUP(P81,Instellingen!J:J,Instellingen!O:O,,1))))</f>
        <v/>
      </c>
      <c r="R81" s="10"/>
    </row>
    <row r="82" spans="2:18" x14ac:dyDescent="0.25">
      <c r="B82" s="4"/>
      <c r="E82" s="14"/>
      <c r="M82" s="1"/>
      <c r="N82" s="12" t="str">
        <f t="shared" si="4"/>
        <v/>
      </c>
      <c r="O82" s="1"/>
      <c r="P82" s="2"/>
      <c r="Q82" s="12" t="str">
        <f>IF('RFC overzicht 2025'!O82="Nee","",IF(AND(ISBLANK(K82),ISBLANK(P82)),"",IF(ISBLANK(P82),_xlfn.XLOOKUP('RFC overzicht 2025'!K82,Instellingen!J:J,Instellingen!N:N,,1),_xlfn.XLOOKUP(P82,Instellingen!J:J,Instellingen!O:O,,1))))</f>
        <v/>
      </c>
      <c r="R82" s="10"/>
    </row>
    <row r="83" spans="2:18" x14ac:dyDescent="0.25">
      <c r="B83" s="4"/>
      <c r="E83" s="14"/>
      <c r="M83" s="1"/>
      <c r="N83" s="12" t="str">
        <f t="shared" si="4"/>
        <v/>
      </c>
      <c r="O83" s="1"/>
      <c r="P83" s="2"/>
      <c r="Q83" s="12" t="str">
        <f>IF('RFC overzicht 2025'!O83="Nee","",IF(AND(ISBLANK(K83),ISBLANK(P83)),"",IF(ISBLANK(P83),_xlfn.XLOOKUP('RFC overzicht 2025'!K83,Instellingen!J:J,Instellingen!N:N,,1),_xlfn.XLOOKUP(P83,Instellingen!J:J,Instellingen!O:O,,1))))</f>
        <v/>
      </c>
      <c r="R83" s="10"/>
    </row>
    <row r="84" spans="2:18" x14ac:dyDescent="0.25">
      <c r="B84" s="4"/>
      <c r="E84" s="14"/>
      <c r="M84" s="1"/>
      <c r="N84" s="12" t="str">
        <f t="shared" si="4"/>
        <v/>
      </c>
      <c r="O84" s="1"/>
      <c r="P84" s="2"/>
      <c r="Q84" s="12" t="str">
        <f>IF('RFC overzicht 2025'!O84="Nee","",IF(AND(ISBLANK(K84),ISBLANK(P84)),"",IF(ISBLANK(P84),_xlfn.XLOOKUP('RFC overzicht 2025'!K84,Instellingen!J:J,Instellingen!N:N,,1),_xlfn.XLOOKUP(P84,Instellingen!J:J,Instellingen!O:O,,1))))</f>
        <v/>
      </c>
      <c r="R84" s="10"/>
    </row>
    <row r="85" spans="2:18" x14ac:dyDescent="0.25">
      <c r="B85" s="4"/>
      <c r="E85" s="14"/>
      <c r="M85" s="1"/>
      <c r="N85" s="12" t="str">
        <f t="shared" si="4"/>
        <v/>
      </c>
      <c r="O85" s="1"/>
      <c r="P85" s="2"/>
      <c r="Q85" s="12" t="str">
        <f>IF('RFC overzicht 2025'!O85="Nee","",IF(AND(ISBLANK(K85),ISBLANK(P85)),"",IF(ISBLANK(P85),_xlfn.XLOOKUP('RFC overzicht 2025'!K85,Instellingen!J:J,Instellingen!N:N,,1),_xlfn.XLOOKUP(P85,Instellingen!J:J,Instellingen!O:O,,1))))</f>
        <v/>
      </c>
      <c r="R85" s="10"/>
    </row>
    <row r="86" spans="2:18" x14ac:dyDescent="0.25">
      <c r="B86" s="4"/>
      <c r="E86" s="14"/>
      <c r="M86" s="1"/>
      <c r="N86" s="12" t="str">
        <f t="shared" si="4"/>
        <v/>
      </c>
      <c r="O86" s="1"/>
      <c r="P86" s="2"/>
      <c r="Q86" s="12" t="str">
        <f>IF('RFC overzicht 2025'!O86="Nee","",IF(AND(ISBLANK(K86),ISBLANK(P86)),"",IF(ISBLANK(P86),_xlfn.XLOOKUP('RFC overzicht 2025'!K86,Instellingen!J:J,Instellingen!N:N,,1),_xlfn.XLOOKUP(P86,Instellingen!J:J,Instellingen!O:O,,1))))</f>
        <v/>
      </c>
      <c r="R86" s="10"/>
    </row>
    <row r="87" spans="2:18" x14ac:dyDescent="0.25">
      <c r="B87" s="4"/>
      <c r="E87" s="14"/>
      <c r="M87" s="1"/>
      <c r="N87" s="12" t="str">
        <f t="shared" si="4"/>
        <v/>
      </c>
      <c r="O87" s="1"/>
      <c r="P87" s="2"/>
      <c r="Q87" s="12" t="str">
        <f>IF('RFC overzicht 2025'!O87="Nee","",IF(AND(ISBLANK(K87),ISBLANK(P87)),"",IF(ISBLANK(P87),_xlfn.XLOOKUP('RFC overzicht 2025'!K87,Instellingen!J:J,Instellingen!N:N,,1),_xlfn.XLOOKUP(P87,Instellingen!J:J,Instellingen!O:O,,1))))</f>
        <v/>
      </c>
      <c r="R87" s="10"/>
    </row>
    <row r="88" spans="2:18" x14ac:dyDescent="0.25">
      <c r="B88" s="4"/>
      <c r="E88" s="14"/>
      <c r="M88" s="1"/>
      <c r="N88" s="12" t="str">
        <f t="shared" si="4"/>
        <v/>
      </c>
      <c r="O88" s="1"/>
      <c r="P88" s="2"/>
      <c r="Q88" s="12" t="str">
        <f>IF('RFC overzicht 2025'!O88="Nee","",IF(AND(ISBLANK(K88),ISBLANK(P88)),"",IF(ISBLANK(P88),_xlfn.XLOOKUP('RFC overzicht 2025'!K88,Instellingen!J:J,Instellingen!N:N,,1),_xlfn.XLOOKUP(P88,Instellingen!J:J,Instellingen!O:O,,1))))</f>
        <v/>
      </c>
      <c r="R88" s="10"/>
    </row>
    <row r="89" spans="2:18" x14ac:dyDescent="0.25">
      <c r="B89" s="4"/>
      <c r="E89" s="14"/>
      <c r="M89" s="1"/>
      <c r="N89" s="12" t="str">
        <f t="shared" si="4"/>
        <v/>
      </c>
      <c r="O89" s="1"/>
      <c r="P89" s="2"/>
      <c r="Q89" s="12" t="str">
        <f>IF('RFC overzicht 2025'!O89="Nee","",IF(AND(ISBLANK(K89),ISBLANK(P89)),"",IF(ISBLANK(P89),_xlfn.XLOOKUP('RFC overzicht 2025'!K89,Instellingen!J:J,Instellingen!N:N,,1),_xlfn.XLOOKUP(P89,Instellingen!J:J,Instellingen!O:O,,1))))</f>
        <v/>
      </c>
      <c r="R89" s="10"/>
    </row>
    <row r="90" spans="2:18" x14ac:dyDescent="0.25">
      <c r="B90" s="4"/>
      <c r="E90" s="14"/>
      <c r="M90" s="1"/>
      <c r="N90" s="12" t="str">
        <f t="shared" si="4"/>
        <v/>
      </c>
      <c r="O90" s="1"/>
      <c r="P90" s="2"/>
      <c r="Q90" s="12" t="str">
        <f>IF('RFC overzicht 2025'!O90="Nee","",IF(AND(ISBLANK(K90),ISBLANK(P90)),"",IF(ISBLANK(P90),_xlfn.XLOOKUP('RFC overzicht 2025'!K90,Instellingen!J:J,Instellingen!N:N,,1),_xlfn.XLOOKUP(P90,Instellingen!J:J,Instellingen!O:O,,1))))</f>
        <v/>
      </c>
      <c r="R90" s="10"/>
    </row>
    <row r="91" spans="2:18" x14ac:dyDescent="0.25">
      <c r="B91" s="4"/>
      <c r="E91" s="14"/>
      <c r="M91" s="1"/>
      <c r="N91" s="12" t="str">
        <f t="shared" si="4"/>
        <v/>
      </c>
      <c r="O91" s="1"/>
      <c r="P91" s="2"/>
      <c r="Q91" s="12" t="str">
        <f>IF('RFC overzicht 2025'!O91="Nee","",IF(AND(ISBLANK(K91),ISBLANK(P91)),"",IF(ISBLANK(P91),_xlfn.XLOOKUP('RFC overzicht 2025'!K91,Instellingen!J:J,Instellingen!N:N,,1),_xlfn.XLOOKUP(P91,Instellingen!J:J,Instellingen!O:O,,1))))</f>
        <v/>
      </c>
      <c r="R91" s="10"/>
    </row>
    <row r="92" spans="2:18" x14ac:dyDescent="0.25">
      <c r="B92" s="4"/>
      <c r="E92" s="14"/>
      <c r="M92" s="1"/>
      <c r="N92" s="12" t="str">
        <f t="shared" si="4"/>
        <v/>
      </c>
      <c r="O92" s="1"/>
      <c r="P92" s="2"/>
      <c r="Q92" s="12" t="str">
        <f>IF('RFC overzicht 2025'!O92="Nee","",IF(AND(ISBLANK(K92),ISBLANK(P92)),"",IF(ISBLANK(P92),_xlfn.XLOOKUP('RFC overzicht 2025'!K92,Instellingen!J:J,Instellingen!N:N,,1),_xlfn.XLOOKUP(P92,Instellingen!J:J,Instellingen!O:O,,1))))</f>
        <v/>
      </c>
      <c r="R92" s="10"/>
    </row>
    <row r="93" spans="2:18" x14ac:dyDescent="0.25">
      <c r="B93" s="4"/>
      <c r="E93" s="14"/>
      <c r="M93" s="1"/>
      <c r="N93" s="12" t="str">
        <f t="shared" si="4"/>
        <v/>
      </c>
      <c r="O93" s="1"/>
      <c r="P93" s="2"/>
      <c r="Q93" s="12" t="str">
        <f>IF('RFC overzicht 2025'!O93="Nee","",IF(AND(ISBLANK(K93),ISBLANK(P93)),"",IF(ISBLANK(P93),_xlfn.XLOOKUP('RFC overzicht 2025'!K93,Instellingen!J:J,Instellingen!N:N,,1),_xlfn.XLOOKUP(P93,Instellingen!J:J,Instellingen!O:O,,1))))</f>
        <v/>
      </c>
      <c r="R93" s="10"/>
    </row>
    <row r="94" spans="2:18" x14ac:dyDescent="0.25">
      <c r="B94" s="4"/>
      <c r="E94" s="14"/>
      <c r="M94" s="1"/>
      <c r="N94" s="12" t="str">
        <f t="shared" si="4"/>
        <v/>
      </c>
      <c r="O94" s="1"/>
      <c r="P94" s="2"/>
      <c r="Q94" s="12" t="str">
        <f>IF('RFC overzicht 2025'!O94="Nee","",IF(AND(ISBLANK(K94),ISBLANK(P94)),"",IF(ISBLANK(P94),_xlfn.XLOOKUP('RFC overzicht 2025'!K94,Instellingen!J:J,Instellingen!N:N,,1),_xlfn.XLOOKUP(P94,Instellingen!J:J,Instellingen!O:O,,1))))</f>
        <v/>
      </c>
      <c r="R94" s="10"/>
    </row>
    <row r="95" spans="2:18" x14ac:dyDescent="0.25">
      <c r="B95" s="4"/>
      <c r="E95" s="14"/>
      <c r="M95" s="1"/>
      <c r="N95" s="12" t="str">
        <f t="shared" si="4"/>
        <v/>
      </c>
      <c r="O95" s="1"/>
      <c r="P95" s="2"/>
      <c r="Q95" s="12" t="str">
        <f>IF('RFC overzicht 2025'!O95="Nee","",IF(AND(ISBLANK(K95),ISBLANK(P95)),"",IF(ISBLANK(P95),_xlfn.XLOOKUP('RFC overzicht 2025'!K95,Instellingen!J:J,Instellingen!N:N,,1),_xlfn.XLOOKUP(P95,Instellingen!J:J,Instellingen!O:O,,1))))</f>
        <v/>
      </c>
      <c r="R95" s="10"/>
    </row>
    <row r="96" spans="2:18" x14ac:dyDescent="0.25">
      <c r="B96" s="4"/>
      <c r="E96" s="14"/>
      <c r="M96" s="1"/>
      <c r="N96" s="12" t="str">
        <f t="shared" si="4"/>
        <v/>
      </c>
      <c r="O96" s="1"/>
      <c r="P96" s="2"/>
      <c r="Q96" s="12" t="str">
        <f>IF('RFC overzicht 2025'!O96="Nee","",IF(AND(ISBLANK(K96),ISBLANK(P96)),"",IF(ISBLANK(P96),_xlfn.XLOOKUP('RFC overzicht 2025'!K96,Instellingen!J:J,Instellingen!N:N,,1),_xlfn.XLOOKUP(P96,Instellingen!J:J,Instellingen!O:O,,1))))</f>
        <v/>
      </c>
      <c r="R96" s="10"/>
    </row>
    <row r="97" spans="2:18" x14ac:dyDescent="0.25">
      <c r="B97" s="4"/>
      <c r="E97" s="14"/>
      <c r="M97" s="1"/>
      <c r="N97" s="12" t="str">
        <f t="shared" si="4"/>
        <v/>
      </c>
      <c r="O97" s="1"/>
      <c r="P97" s="2"/>
      <c r="Q97" s="12" t="str">
        <f>IF('RFC overzicht 2025'!O97="Nee","",IF(AND(ISBLANK(K97),ISBLANK(P97)),"",IF(ISBLANK(P97),_xlfn.XLOOKUP('RFC overzicht 2025'!K97,Instellingen!J:J,Instellingen!N:N,,1),_xlfn.XLOOKUP(P97,Instellingen!J:J,Instellingen!O:O,,1))))</f>
        <v/>
      </c>
      <c r="R97" s="10"/>
    </row>
    <row r="98" spans="2:18" x14ac:dyDescent="0.25">
      <c r="B98" s="4"/>
      <c r="E98" s="14"/>
      <c r="M98" s="1"/>
      <c r="N98" s="12" t="str">
        <f t="shared" si="4"/>
        <v/>
      </c>
      <c r="O98" s="1"/>
      <c r="P98" s="2"/>
      <c r="Q98" s="12" t="str">
        <f>IF('RFC overzicht 2025'!O98="Nee","",IF(AND(ISBLANK(K98),ISBLANK(P98)),"",IF(ISBLANK(P98),_xlfn.XLOOKUP('RFC overzicht 2025'!K98,Instellingen!J:J,Instellingen!N:N,,1),_xlfn.XLOOKUP(P98,Instellingen!J:J,Instellingen!O:O,,1))))</f>
        <v/>
      </c>
      <c r="R98" s="10"/>
    </row>
    <row r="99" spans="2:18" x14ac:dyDescent="0.25">
      <c r="B99" s="4"/>
      <c r="E99" s="14"/>
      <c r="M99" s="1"/>
      <c r="N99" s="12" t="str">
        <f t="shared" si="4"/>
        <v/>
      </c>
      <c r="O99" s="1"/>
      <c r="P99" s="2"/>
      <c r="Q99" s="12" t="str">
        <f>IF('RFC overzicht 2025'!O99="Nee","",IF(AND(ISBLANK(K99),ISBLANK(P99)),"",IF(ISBLANK(P99),_xlfn.XLOOKUP('RFC overzicht 2025'!K99,Instellingen!J:J,Instellingen!N:N,,1),_xlfn.XLOOKUP(P99,Instellingen!J:J,Instellingen!O:O,,1))))</f>
        <v/>
      </c>
      <c r="R99" s="10"/>
    </row>
    <row r="100" spans="2:18" x14ac:dyDescent="0.25">
      <c r="B100" s="4"/>
      <c r="E100" s="14"/>
      <c r="M100" s="1"/>
      <c r="N100" s="12" t="str">
        <f t="shared" si="4"/>
        <v/>
      </c>
      <c r="O100" s="1"/>
      <c r="P100" s="2"/>
      <c r="Q100" s="12" t="str">
        <f>IF('RFC overzicht 2025'!O100="Nee","",IF(AND(ISBLANK(K100),ISBLANK(P100)),"",IF(ISBLANK(P100),_xlfn.XLOOKUP('RFC overzicht 2025'!K100,Instellingen!J:J,Instellingen!N:N,,1),_xlfn.XLOOKUP(P100,Instellingen!J:J,Instellingen!O:O,,1))))</f>
        <v/>
      </c>
      <c r="R100" s="10"/>
    </row>
    <row r="101" spans="2:18" x14ac:dyDescent="0.25">
      <c r="B101" s="4"/>
      <c r="E101" s="14"/>
      <c r="M101" s="1"/>
      <c r="N101" s="12" t="str">
        <f t="shared" si="4"/>
        <v/>
      </c>
      <c r="O101" s="1"/>
      <c r="P101" s="2"/>
      <c r="Q101" s="12" t="str">
        <f>IF('RFC overzicht 2025'!O101="Nee","",IF(AND(ISBLANK(K101),ISBLANK(P101)),"",IF(ISBLANK(P101),_xlfn.XLOOKUP('RFC overzicht 2025'!K101,Instellingen!J:J,Instellingen!N:N,,1),_xlfn.XLOOKUP(P101,Instellingen!J:J,Instellingen!O:O,,1))))</f>
        <v/>
      </c>
      <c r="R101" s="10"/>
    </row>
    <row r="102" spans="2:18" x14ac:dyDescent="0.25">
      <c r="B102" s="4"/>
      <c r="E102" s="14"/>
      <c r="M102" s="1"/>
      <c r="N102" s="12" t="str">
        <f t="shared" si="4"/>
        <v/>
      </c>
      <c r="O102" s="1"/>
      <c r="P102" s="2"/>
      <c r="Q102" s="12" t="str">
        <f>IF('RFC overzicht 2025'!O102="Nee","",IF(AND(ISBLANK(K102),ISBLANK(P102)),"",IF(ISBLANK(P102),_xlfn.XLOOKUP('RFC overzicht 2025'!K102,Instellingen!J:J,Instellingen!N:N,,1),_xlfn.XLOOKUP(P102,Instellingen!J:J,Instellingen!O:O,,1))))</f>
        <v/>
      </c>
      <c r="R102" s="10"/>
    </row>
    <row r="103" spans="2:18" x14ac:dyDescent="0.25">
      <c r="B103" s="4"/>
      <c r="E103" s="14"/>
      <c r="M103" s="1"/>
      <c r="N103" s="12" t="str">
        <f t="shared" si="4"/>
        <v/>
      </c>
      <c r="O103" s="1"/>
      <c r="P103" s="2"/>
      <c r="Q103" s="12" t="str">
        <f>IF('RFC overzicht 2025'!O103="Nee","",IF(AND(ISBLANK(K103),ISBLANK(P103)),"",IF(ISBLANK(P103),_xlfn.XLOOKUP('RFC overzicht 2025'!K103,Instellingen!J:J,Instellingen!N:N,,1),_xlfn.XLOOKUP(P103,Instellingen!J:J,Instellingen!O:O,,1))))</f>
        <v/>
      </c>
      <c r="R103" s="10"/>
    </row>
    <row r="104" spans="2:18" x14ac:dyDescent="0.25">
      <c r="B104" s="4"/>
      <c r="E104" s="14"/>
      <c r="M104" s="1"/>
      <c r="N104" s="12" t="str">
        <f t="shared" si="4"/>
        <v/>
      </c>
      <c r="O104" s="1"/>
      <c r="P104" s="2"/>
      <c r="Q104" s="12" t="str">
        <f>IF('RFC overzicht 2025'!O104="Nee","",IF(AND(ISBLANK(K104),ISBLANK(P104)),"",IF(ISBLANK(P104),_xlfn.XLOOKUP('RFC overzicht 2025'!K104,Instellingen!J:J,Instellingen!N:N,,1),_xlfn.XLOOKUP(P104,Instellingen!J:J,Instellingen!O:O,,1))))</f>
        <v/>
      </c>
      <c r="R104" s="10"/>
    </row>
    <row r="105" spans="2:18" x14ac:dyDescent="0.25">
      <c r="B105" s="4"/>
      <c r="E105" s="14"/>
      <c r="M105" s="1"/>
      <c r="N105" s="12" t="str">
        <f t="shared" si="4"/>
        <v/>
      </c>
      <c r="O105" s="1"/>
      <c r="P105" s="2"/>
      <c r="Q105" s="12" t="str">
        <f>IF('RFC overzicht 2025'!O105="Nee","",IF(AND(ISBLANK(K105),ISBLANK(P105)),"",IF(ISBLANK(P105),_xlfn.XLOOKUP('RFC overzicht 2025'!K105,Instellingen!J:J,Instellingen!N:N,,1),_xlfn.XLOOKUP(P105,Instellingen!J:J,Instellingen!O:O,,1))))</f>
        <v/>
      </c>
      <c r="R105" s="10"/>
    </row>
    <row r="106" spans="2:18" x14ac:dyDescent="0.25">
      <c r="B106" s="4"/>
      <c r="E106" s="14"/>
      <c r="M106" s="1"/>
      <c r="N106" s="12" t="str">
        <f t="shared" si="4"/>
        <v/>
      </c>
      <c r="O106" s="1"/>
      <c r="P106" s="2"/>
      <c r="Q106" s="12" t="str">
        <f>IF('RFC overzicht 2025'!O106="Nee","",IF(AND(ISBLANK(K106),ISBLANK(P106)),"",IF(ISBLANK(P106),_xlfn.XLOOKUP('RFC overzicht 2025'!K106,Instellingen!J:J,Instellingen!N:N,,1),_xlfn.XLOOKUP(P106,Instellingen!J:J,Instellingen!O:O,,1))))</f>
        <v/>
      </c>
      <c r="R106" s="10"/>
    </row>
    <row r="107" spans="2:18" x14ac:dyDescent="0.25">
      <c r="B107" s="4"/>
      <c r="E107" s="14"/>
      <c r="M107" s="1"/>
      <c r="N107" s="12" t="str">
        <f t="shared" si="4"/>
        <v/>
      </c>
      <c r="O107" s="1"/>
      <c r="P107" s="2"/>
      <c r="Q107" s="12" t="str">
        <f>IF('RFC overzicht 2025'!O107="Nee","",IF(AND(ISBLANK(K107),ISBLANK(P107)),"",IF(ISBLANK(P107),_xlfn.XLOOKUP('RFC overzicht 2025'!K107,Instellingen!J:J,Instellingen!N:N,,1),_xlfn.XLOOKUP(P107,Instellingen!J:J,Instellingen!O:O,,1))))</f>
        <v/>
      </c>
      <c r="R107" s="10"/>
    </row>
    <row r="108" spans="2:18" x14ac:dyDescent="0.25">
      <c r="B108" s="4"/>
      <c r="E108" s="14"/>
      <c r="M108" s="1"/>
      <c r="N108" s="12" t="str">
        <f t="shared" si="4"/>
        <v/>
      </c>
      <c r="O108" s="1"/>
      <c r="P108" s="2"/>
      <c r="Q108" s="12" t="str">
        <f>IF('RFC overzicht 2025'!O108="Nee","",IF(AND(ISBLANK(K108),ISBLANK(P108)),"",IF(ISBLANK(P108),_xlfn.XLOOKUP('RFC overzicht 2025'!K108,Instellingen!J:J,Instellingen!N:N,,1),_xlfn.XLOOKUP(P108,Instellingen!J:J,Instellingen!O:O,,1))))</f>
        <v/>
      </c>
      <c r="R108" s="10"/>
    </row>
    <row r="109" spans="2:18" x14ac:dyDescent="0.25">
      <c r="B109" s="4"/>
      <c r="E109" s="14"/>
      <c r="M109" s="1"/>
      <c r="N109" s="12" t="str">
        <f t="shared" si="4"/>
        <v/>
      </c>
      <c r="O109" s="1"/>
      <c r="P109" s="2"/>
      <c r="Q109" s="12" t="str">
        <f>IF('RFC overzicht 2025'!O109="Nee","",IF(AND(ISBLANK(K109),ISBLANK(P109)),"",IF(ISBLANK(P109),_xlfn.XLOOKUP('RFC overzicht 2025'!K109,Instellingen!J:J,Instellingen!N:N,,1),_xlfn.XLOOKUP(P109,Instellingen!J:J,Instellingen!O:O,,1))))</f>
        <v/>
      </c>
      <c r="R109" s="10"/>
    </row>
    <row r="110" spans="2:18" x14ac:dyDescent="0.25">
      <c r="B110" s="4"/>
      <c r="E110" s="14"/>
      <c r="M110" s="1"/>
      <c r="N110" s="12" t="str">
        <f t="shared" si="4"/>
        <v/>
      </c>
      <c r="O110" s="1"/>
      <c r="P110" s="2"/>
      <c r="Q110" s="12" t="str">
        <f>IF('RFC overzicht 2025'!O110="Nee","",IF(AND(ISBLANK(K110),ISBLANK(P110)),"",IF(ISBLANK(P110),_xlfn.XLOOKUP('RFC overzicht 2025'!K110,Instellingen!J:J,Instellingen!N:N,,1),_xlfn.XLOOKUP(P110,Instellingen!J:J,Instellingen!O:O,,1))))</f>
        <v/>
      </c>
      <c r="R110" s="10"/>
    </row>
    <row r="111" spans="2:18" x14ac:dyDescent="0.25">
      <c r="B111" s="4"/>
      <c r="E111" s="14"/>
      <c r="M111" s="1"/>
      <c r="N111" s="12" t="str">
        <f t="shared" si="4"/>
        <v/>
      </c>
      <c r="O111" s="1"/>
      <c r="P111" s="2"/>
      <c r="Q111" s="12" t="str">
        <f>IF('RFC overzicht 2025'!O111="Nee","",IF(AND(ISBLANK(K111),ISBLANK(P111)),"",IF(ISBLANK(P111),_xlfn.XLOOKUP('RFC overzicht 2025'!K111,Instellingen!J:J,Instellingen!N:N,,1),_xlfn.XLOOKUP(P111,Instellingen!J:J,Instellingen!O:O,,1))))</f>
        <v/>
      </c>
      <c r="R111" s="10"/>
    </row>
    <row r="112" spans="2:18" x14ac:dyDescent="0.25">
      <c r="B112" s="4"/>
      <c r="E112" s="14"/>
      <c r="M112" s="1"/>
      <c r="N112" s="12" t="str">
        <f t="shared" si="4"/>
        <v/>
      </c>
      <c r="O112" s="1"/>
      <c r="P112" s="2"/>
      <c r="Q112" s="12" t="str">
        <f>IF('RFC overzicht 2025'!O112="Nee","",IF(AND(ISBLANK(K112),ISBLANK(P112)),"",IF(ISBLANK(P112),_xlfn.XLOOKUP('RFC overzicht 2025'!K112,Instellingen!J:J,Instellingen!N:N,,1),_xlfn.XLOOKUP(P112,Instellingen!J:J,Instellingen!O:O,,1))))</f>
        <v/>
      </c>
      <c r="R112" s="10"/>
    </row>
    <row r="113" spans="2:18" x14ac:dyDescent="0.25">
      <c r="B113" s="4"/>
      <c r="E113" s="14"/>
      <c r="M113" s="1"/>
      <c r="N113" s="12" t="str">
        <f t="shared" si="4"/>
        <v/>
      </c>
      <c r="O113" s="1"/>
      <c r="P113" s="2"/>
      <c r="Q113" s="12" t="str">
        <f>IF('RFC overzicht 2025'!O113="Nee","",IF(AND(ISBLANK(K113),ISBLANK(P113)),"",IF(ISBLANK(P113),_xlfn.XLOOKUP('RFC overzicht 2025'!K113,Instellingen!J:J,Instellingen!N:N,,1),_xlfn.XLOOKUP(P113,Instellingen!J:J,Instellingen!O:O,,1))))</f>
        <v/>
      </c>
      <c r="R113" s="10"/>
    </row>
    <row r="114" spans="2:18" x14ac:dyDescent="0.25">
      <c r="B114" s="4"/>
      <c r="E114" s="14"/>
      <c r="M114" s="1"/>
      <c r="N114" s="12" t="str">
        <f t="shared" ref="N114:N177" si="5">IF(M114="Ja",L114+7,IF(M114="Nee",L114+22,""))</f>
        <v/>
      </c>
      <c r="O114" s="1"/>
      <c r="P114" s="2"/>
      <c r="Q114" s="12" t="str">
        <f>IF('RFC overzicht 2025'!O114="Nee","",IF(AND(ISBLANK(K114),ISBLANK(P114)),"",IF(ISBLANK(P114),_xlfn.XLOOKUP('RFC overzicht 2025'!K114,Instellingen!J:J,Instellingen!N:N,,1),_xlfn.XLOOKUP(P114,Instellingen!J:J,Instellingen!O:O,,1))))</f>
        <v/>
      </c>
      <c r="R114" s="10"/>
    </row>
    <row r="115" spans="2:18" x14ac:dyDescent="0.25">
      <c r="B115" s="4"/>
      <c r="E115" s="14"/>
      <c r="M115" s="1"/>
      <c r="N115" s="12" t="str">
        <f t="shared" si="5"/>
        <v/>
      </c>
      <c r="O115" s="1"/>
      <c r="P115" s="2"/>
      <c r="Q115" s="12" t="str">
        <f>IF('RFC overzicht 2025'!O115="Nee","",IF(AND(ISBLANK(K115),ISBLANK(P115)),"",IF(ISBLANK(P115),_xlfn.XLOOKUP('RFC overzicht 2025'!K115,Instellingen!J:J,Instellingen!N:N,,1),_xlfn.XLOOKUP(P115,Instellingen!J:J,Instellingen!O:O,,1))))</f>
        <v/>
      </c>
      <c r="R115" s="10"/>
    </row>
    <row r="116" spans="2:18" x14ac:dyDescent="0.25">
      <c r="B116" s="4"/>
      <c r="E116" s="14"/>
      <c r="M116" s="1"/>
      <c r="N116" s="12" t="str">
        <f t="shared" si="5"/>
        <v/>
      </c>
      <c r="O116" s="1"/>
      <c r="P116" s="2"/>
      <c r="Q116" s="12" t="str">
        <f>IF('RFC overzicht 2025'!O116="Nee","",IF(AND(ISBLANK(K116),ISBLANK(P116)),"",IF(ISBLANK(P116),_xlfn.XLOOKUP('RFC overzicht 2025'!K116,Instellingen!J:J,Instellingen!N:N,,1),_xlfn.XLOOKUP(P116,Instellingen!J:J,Instellingen!O:O,,1))))</f>
        <v/>
      </c>
      <c r="R116" s="10"/>
    </row>
    <row r="117" spans="2:18" x14ac:dyDescent="0.25">
      <c r="B117" s="4"/>
      <c r="E117" s="14"/>
      <c r="M117" s="1"/>
      <c r="N117" s="12" t="str">
        <f t="shared" si="5"/>
        <v/>
      </c>
      <c r="O117" s="1"/>
      <c r="P117" s="2"/>
      <c r="Q117" s="12" t="str">
        <f>IF('RFC overzicht 2025'!O117="Nee","",IF(AND(ISBLANK(K117),ISBLANK(P117)),"",IF(ISBLANK(P117),_xlfn.XLOOKUP('RFC overzicht 2025'!K117,Instellingen!J:J,Instellingen!N:N,,1),_xlfn.XLOOKUP(P117,Instellingen!J:J,Instellingen!O:O,,1))))</f>
        <v/>
      </c>
      <c r="R117" s="10"/>
    </row>
    <row r="118" spans="2:18" x14ac:dyDescent="0.25">
      <c r="B118" s="4"/>
      <c r="E118" s="14"/>
      <c r="M118" s="1"/>
      <c r="N118" s="12" t="str">
        <f t="shared" si="5"/>
        <v/>
      </c>
      <c r="O118" s="1"/>
      <c r="P118" s="2"/>
      <c r="Q118" s="12" t="str">
        <f>IF(O118="Nee","",IF(AND(ISBLANK(K118),ISBLANK(P118)),"",IF(ISBLANK(P118),_xlfn.XLOOKUP('RFC overzicht 2025'!K118,Instellingen!I:I,Instellingen!N:N,,1),_xlfn.XLOOKUP(P118,Instellingen!I:I,Instellingen!O:O,,1))))</f>
        <v/>
      </c>
      <c r="R118" s="10"/>
    </row>
    <row r="119" spans="2:18" x14ac:dyDescent="0.25">
      <c r="B119" s="4"/>
      <c r="E119" s="14"/>
      <c r="M119" s="1"/>
      <c r="N119" s="12" t="str">
        <f t="shared" si="5"/>
        <v/>
      </c>
      <c r="O119" s="1"/>
      <c r="P119" s="2"/>
      <c r="Q119" s="12" t="str">
        <f>IF(O119="Nee","",IF(AND(ISBLANK(K119),ISBLANK(P119)),"",IF(ISBLANK(P119),_xlfn.XLOOKUP('RFC overzicht 2025'!K119,Instellingen!I:I,Instellingen!N:N,,1),_xlfn.XLOOKUP(P119,Instellingen!I:I,Instellingen!O:O,,1))))</f>
        <v/>
      </c>
      <c r="R119" s="10"/>
    </row>
    <row r="120" spans="2:18" x14ac:dyDescent="0.25">
      <c r="B120" s="4"/>
      <c r="E120" s="14"/>
      <c r="M120" s="1"/>
      <c r="N120" s="12" t="str">
        <f t="shared" si="5"/>
        <v/>
      </c>
      <c r="O120" s="1"/>
      <c r="P120" s="2"/>
      <c r="Q120" s="12" t="str">
        <f>IF(O120="Nee","",IF(AND(ISBLANK(K120),ISBLANK(P120)),"",IF(ISBLANK(P120),_xlfn.XLOOKUP('RFC overzicht 2025'!K120,Instellingen!I:I,Instellingen!N:N,,1),_xlfn.XLOOKUP(P120,Instellingen!I:I,Instellingen!O:O,,1))))</f>
        <v/>
      </c>
      <c r="R120" s="10"/>
    </row>
    <row r="121" spans="2:18" x14ac:dyDescent="0.25">
      <c r="B121" s="4"/>
      <c r="E121" s="14"/>
      <c r="M121" s="1"/>
      <c r="N121" s="12" t="str">
        <f t="shared" si="5"/>
        <v/>
      </c>
      <c r="O121" s="1"/>
      <c r="P121" s="2"/>
      <c r="Q121" s="12" t="str">
        <f>IF(O121="Nee","",IF(AND(ISBLANK(K121),ISBLANK(P121)),"",IF(ISBLANK(P121),_xlfn.XLOOKUP('RFC overzicht 2025'!K121,Instellingen!I:I,Instellingen!N:N,,1),_xlfn.XLOOKUP(P121,Instellingen!I:I,Instellingen!O:O,,1))))</f>
        <v/>
      </c>
      <c r="R121" s="10"/>
    </row>
    <row r="122" spans="2:18" x14ac:dyDescent="0.25">
      <c r="B122" s="4"/>
      <c r="E122" s="14"/>
      <c r="M122" s="1"/>
      <c r="N122" s="12" t="str">
        <f t="shared" si="5"/>
        <v/>
      </c>
      <c r="O122" s="1"/>
      <c r="P122" s="2"/>
      <c r="Q122" s="12" t="str">
        <f>IF(O122="Nee","",IF(AND(ISBLANK(K122),ISBLANK(P122)),"",IF(ISBLANK(P122),_xlfn.XLOOKUP('RFC overzicht 2025'!K122,Instellingen!I:I,Instellingen!N:N,,1),_xlfn.XLOOKUP(P122,Instellingen!I:I,Instellingen!O:O,,1))))</f>
        <v/>
      </c>
      <c r="R122" s="10"/>
    </row>
    <row r="123" spans="2:18" x14ac:dyDescent="0.25">
      <c r="B123" s="4"/>
      <c r="E123" s="14"/>
      <c r="M123" s="1"/>
      <c r="N123" s="12" t="str">
        <f t="shared" si="5"/>
        <v/>
      </c>
      <c r="O123" s="1"/>
      <c r="P123" s="2"/>
      <c r="Q123" s="12" t="str">
        <f>IF(O123="Nee","",IF(AND(ISBLANK(K123),ISBLANK(P123)),"",IF(ISBLANK(P123),_xlfn.XLOOKUP('RFC overzicht 2025'!K123,Instellingen!I:I,Instellingen!N:N,,1),_xlfn.XLOOKUP(P123,Instellingen!I:I,Instellingen!O:O,,1))))</f>
        <v/>
      </c>
      <c r="R123" s="10"/>
    </row>
    <row r="124" spans="2:18" x14ac:dyDescent="0.25">
      <c r="B124" s="4"/>
      <c r="E124" s="14"/>
      <c r="M124" s="1"/>
      <c r="N124" s="12" t="str">
        <f t="shared" si="5"/>
        <v/>
      </c>
      <c r="O124" s="1"/>
      <c r="P124" s="2"/>
      <c r="Q124" s="12" t="str">
        <f>IF(O124="Nee","",IF(AND(ISBLANK(K124),ISBLANK(P124)),"",IF(ISBLANK(P124),_xlfn.XLOOKUP('RFC overzicht 2025'!K124,Instellingen!I:I,Instellingen!N:N,,1),_xlfn.XLOOKUP(P124,Instellingen!I:I,Instellingen!O:O,,1))))</f>
        <v/>
      </c>
      <c r="R124" s="10"/>
    </row>
    <row r="125" spans="2:18" x14ac:dyDescent="0.25">
      <c r="B125" s="4"/>
      <c r="E125" s="14"/>
      <c r="M125" s="1"/>
      <c r="N125" s="12" t="str">
        <f t="shared" si="5"/>
        <v/>
      </c>
      <c r="O125" s="1"/>
      <c r="P125" s="2"/>
      <c r="Q125" s="12" t="str">
        <f>IF(O125="Nee","",IF(AND(ISBLANK(K125),ISBLANK(P125)),"",IF(ISBLANK(P125),_xlfn.XLOOKUP('RFC overzicht 2025'!K125,Instellingen!I:I,Instellingen!N:N,,1),_xlfn.XLOOKUP(P125,Instellingen!I:I,Instellingen!O:O,,1))))</f>
        <v/>
      </c>
      <c r="R125" s="10"/>
    </row>
    <row r="126" spans="2:18" x14ac:dyDescent="0.25">
      <c r="B126" s="4"/>
      <c r="E126" s="14"/>
      <c r="M126" s="1"/>
      <c r="N126" s="12" t="str">
        <f t="shared" si="5"/>
        <v/>
      </c>
      <c r="O126" s="1"/>
      <c r="P126" s="2"/>
      <c r="Q126" s="12" t="str">
        <f>IF(O126="Nee","",IF(AND(ISBLANK(K126),ISBLANK(P126)),"",IF(ISBLANK(P126),_xlfn.XLOOKUP('RFC overzicht 2025'!K126,Instellingen!I:I,Instellingen!N:N,,1),_xlfn.XLOOKUP(P126,Instellingen!I:I,Instellingen!O:O,,1))))</f>
        <v/>
      </c>
      <c r="R126" s="10"/>
    </row>
    <row r="127" spans="2:18" x14ac:dyDescent="0.25">
      <c r="B127" s="4"/>
      <c r="E127" s="14"/>
      <c r="M127" s="1"/>
      <c r="N127" s="12" t="str">
        <f t="shared" si="5"/>
        <v/>
      </c>
      <c r="O127" s="1"/>
      <c r="P127" s="2"/>
      <c r="Q127" s="12" t="str">
        <f>IF(O127="Nee","",IF(AND(ISBLANK(K127),ISBLANK(P127)),"",IF(ISBLANK(P127),_xlfn.XLOOKUP('RFC overzicht 2025'!K127,Instellingen!I:I,Instellingen!N:N,,1),_xlfn.XLOOKUP(P127,Instellingen!I:I,Instellingen!O:O,,1))))</f>
        <v/>
      </c>
      <c r="R127" s="10"/>
    </row>
    <row r="128" spans="2:18" x14ac:dyDescent="0.25">
      <c r="B128" s="4"/>
      <c r="E128" s="14"/>
      <c r="M128" s="1"/>
      <c r="N128" s="12" t="str">
        <f t="shared" si="5"/>
        <v/>
      </c>
      <c r="O128" s="1"/>
      <c r="P128" s="2"/>
      <c r="Q128" s="12" t="str">
        <f>IF(O128="Nee","",IF(AND(ISBLANK(K128),ISBLANK(P128)),"",IF(ISBLANK(P128),_xlfn.XLOOKUP('RFC overzicht 2025'!K128,Instellingen!I:I,Instellingen!N:N,,1),_xlfn.XLOOKUP(P128,Instellingen!I:I,Instellingen!O:O,,1))))</f>
        <v/>
      </c>
      <c r="R128" s="10"/>
    </row>
    <row r="129" spans="2:18" x14ac:dyDescent="0.25">
      <c r="B129" s="4"/>
      <c r="E129" s="14"/>
      <c r="M129" s="1"/>
      <c r="N129" s="12" t="str">
        <f t="shared" si="5"/>
        <v/>
      </c>
      <c r="O129" s="1"/>
      <c r="P129" s="2"/>
      <c r="Q129" s="12" t="str">
        <f>IF(O129="Nee","",IF(AND(ISBLANK(K129),ISBLANK(P129)),"",IF(ISBLANK(P129),_xlfn.XLOOKUP('RFC overzicht 2025'!K129,Instellingen!I:I,Instellingen!N:N,,1),_xlfn.XLOOKUP(P129,Instellingen!I:I,Instellingen!O:O,,1))))</f>
        <v/>
      </c>
      <c r="R129" s="10"/>
    </row>
    <row r="130" spans="2:18" x14ac:dyDescent="0.25">
      <c r="B130" s="4"/>
      <c r="E130" s="14"/>
      <c r="M130" s="1"/>
      <c r="N130" s="12" t="str">
        <f t="shared" si="5"/>
        <v/>
      </c>
      <c r="O130" s="1"/>
      <c r="P130" s="2"/>
      <c r="Q130" s="12" t="str">
        <f>IF(O130="Nee","",IF(AND(ISBLANK(K130),ISBLANK(P130)),"",IF(ISBLANK(P130),_xlfn.XLOOKUP('RFC overzicht 2025'!K130,Instellingen!I:I,Instellingen!N:N,,1),_xlfn.XLOOKUP(P130,Instellingen!I:I,Instellingen!O:O,,1))))</f>
        <v/>
      </c>
      <c r="R130" s="10"/>
    </row>
    <row r="131" spans="2:18" x14ac:dyDescent="0.25">
      <c r="B131" s="4"/>
      <c r="E131" s="14"/>
      <c r="M131" s="1"/>
      <c r="N131" s="12" t="str">
        <f t="shared" si="5"/>
        <v/>
      </c>
      <c r="O131" s="1"/>
      <c r="P131" s="2"/>
      <c r="Q131" s="12" t="str">
        <f>IF(O131="Nee","",IF(AND(ISBLANK(K131),ISBLANK(P131)),"",IF(ISBLANK(P131),_xlfn.XLOOKUP('RFC overzicht 2025'!K131,Instellingen!I:I,Instellingen!N:N,,1),_xlfn.XLOOKUP(P131,Instellingen!I:I,Instellingen!O:O,,1))))</f>
        <v/>
      </c>
      <c r="R131" s="10"/>
    </row>
    <row r="132" spans="2:18" x14ac:dyDescent="0.25">
      <c r="B132" s="4"/>
      <c r="E132" s="14"/>
      <c r="M132" s="1"/>
      <c r="N132" s="12" t="str">
        <f t="shared" si="5"/>
        <v/>
      </c>
      <c r="O132" s="1"/>
      <c r="P132" s="2"/>
      <c r="Q132" s="12" t="str">
        <f>IF(O132="Nee","",IF(AND(ISBLANK(K132),ISBLANK(P132)),"",IF(ISBLANK(P132),_xlfn.XLOOKUP('RFC overzicht 2025'!K132,Instellingen!I:I,Instellingen!N:N,,1),_xlfn.XLOOKUP(P132,Instellingen!I:I,Instellingen!O:O,,1))))</f>
        <v/>
      </c>
      <c r="R132" s="10"/>
    </row>
    <row r="133" spans="2:18" x14ac:dyDescent="0.25">
      <c r="B133" s="4"/>
      <c r="E133" s="14"/>
      <c r="M133" s="1"/>
      <c r="N133" s="12" t="str">
        <f t="shared" si="5"/>
        <v/>
      </c>
      <c r="O133" s="1"/>
      <c r="P133" s="2"/>
      <c r="Q133" s="12" t="str">
        <f>IF(O133="Nee","",IF(AND(ISBLANK(K133),ISBLANK(P133)),"",IF(ISBLANK(P133),_xlfn.XLOOKUP('RFC overzicht 2025'!K133,Instellingen!I:I,Instellingen!N:N,,1),_xlfn.XLOOKUP(P133,Instellingen!I:I,Instellingen!O:O,,1))))</f>
        <v/>
      </c>
      <c r="R133" s="10"/>
    </row>
    <row r="134" spans="2:18" x14ac:dyDescent="0.25">
      <c r="B134" s="4"/>
      <c r="E134" s="14"/>
      <c r="M134" s="1"/>
      <c r="N134" s="12" t="str">
        <f t="shared" si="5"/>
        <v/>
      </c>
      <c r="O134" s="1"/>
      <c r="P134" s="2"/>
      <c r="Q134" s="12" t="str">
        <f>IF(O134="Nee","",IF(AND(ISBLANK(K134),ISBLANK(P134)),"",IF(ISBLANK(P134),_xlfn.XLOOKUP('RFC overzicht 2025'!K134,Instellingen!I:I,Instellingen!N:N,,1),_xlfn.XLOOKUP(P134,Instellingen!I:I,Instellingen!O:O,,1))))</f>
        <v/>
      </c>
      <c r="R134" s="10"/>
    </row>
    <row r="135" spans="2:18" x14ac:dyDescent="0.25">
      <c r="B135" s="4"/>
      <c r="E135" s="14"/>
      <c r="M135" s="1"/>
      <c r="N135" s="12" t="str">
        <f t="shared" si="5"/>
        <v/>
      </c>
      <c r="O135" s="1"/>
      <c r="P135" s="2"/>
      <c r="Q135" s="12" t="str">
        <f>IF(O135="Nee","",IF(AND(ISBLANK(K135),ISBLANK(P135)),"",IF(ISBLANK(P135),_xlfn.XLOOKUP('RFC overzicht 2025'!K135,Instellingen!I:I,Instellingen!N:N,,1),_xlfn.XLOOKUP(P135,Instellingen!I:I,Instellingen!O:O,,1))))</f>
        <v/>
      </c>
      <c r="R135" s="10"/>
    </row>
    <row r="136" spans="2:18" x14ac:dyDescent="0.25">
      <c r="B136" s="4"/>
      <c r="E136" s="14"/>
      <c r="M136" s="1"/>
      <c r="N136" s="12" t="str">
        <f t="shared" si="5"/>
        <v/>
      </c>
      <c r="O136" s="1"/>
      <c r="P136" s="2"/>
      <c r="Q136" s="12" t="str">
        <f>IF(O136="Nee","",IF(AND(ISBLANK(K136),ISBLANK(P136)),"",IF(ISBLANK(P136),_xlfn.XLOOKUP('RFC overzicht 2025'!K136,Instellingen!I:I,Instellingen!N:N,,1),_xlfn.XLOOKUP(P136,Instellingen!I:I,Instellingen!O:O,,1))))</f>
        <v/>
      </c>
      <c r="R136" s="10"/>
    </row>
    <row r="137" spans="2:18" x14ac:dyDescent="0.25">
      <c r="B137" s="4"/>
      <c r="E137" s="14"/>
      <c r="M137" s="1"/>
      <c r="N137" s="12" t="str">
        <f t="shared" si="5"/>
        <v/>
      </c>
      <c r="O137" s="1"/>
      <c r="P137" s="2"/>
      <c r="Q137" s="12" t="str">
        <f>IF(O137="Nee","",IF(AND(ISBLANK(K137),ISBLANK(P137)),"",IF(ISBLANK(P137),_xlfn.XLOOKUP('RFC overzicht 2025'!K137,Instellingen!I:I,Instellingen!N:N,,1),_xlfn.XLOOKUP(P137,Instellingen!I:I,Instellingen!O:O,,1))))</f>
        <v/>
      </c>
      <c r="R137" s="10"/>
    </row>
    <row r="138" spans="2:18" x14ac:dyDescent="0.25">
      <c r="B138" s="4"/>
      <c r="E138" s="14"/>
      <c r="M138" s="1"/>
      <c r="N138" s="12" t="str">
        <f t="shared" si="5"/>
        <v/>
      </c>
      <c r="O138" s="1"/>
      <c r="P138" s="2"/>
      <c r="Q138" s="12" t="str">
        <f>IF(O138="Nee","",IF(AND(ISBLANK(K138),ISBLANK(P138)),"",IF(ISBLANK(P138),_xlfn.XLOOKUP('RFC overzicht 2025'!K138,Instellingen!I:I,Instellingen!N:N,,1),_xlfn.XLOOKUP(P138,Instellingen!I:I,Instellingen!O:O,,1))))</f>
        <v/>
      </c>
      <c r="R138" s="10"/>
    </row>
    <row r="139" spans="2:18" x14ac:dyDescent="0.25">
      <c r="B139" s="4"/>
      <c r="E139" s="14"/>
      <c r="M139" s="1"/>
      <c r="N139" s="12" t="str">
        <f t="shared" si="5"/>
        <v/>
      </c>
      <c r="O139" s="1"/>
      <c r="P139" s="2"/>
      <c r="Q139" s="12" t="str">
        <f>IF(O139="Nee","",IF(AND(ISBLANK(K139),ISBLANK(P139)),"",IF(ISBLANK(P139),_xlfn.XLOOKUP('RFC overzicht 2025'!K139,Instellingen!I:I,Instellingen!N:N,,1),_xlfn.XLOOKUP(P139,Instellingen!I:I,Instellingen!O:O,,1))))</f>
        <v/>
      </c>
      <c r="R139" s="10"/>
    </row>
    <row r="140" spans="2:18" x14ac:dyDescent="0.25">
      <c r="B140" s="4"/>
      <c r="E140" s="14"/>
      <c r="M140" s="1"/>
      <c r="N140" s="12" t="str">
        <f t="shared" si="5"/>
        <v/>
      </c>
      <c r="O140" s="1"/>
      <c r="P140" s="2"/>
      <c r="Q140" s="12" t="str">
        <f>IF(O140="Nee","",IF(AND(ISBLANK(K140),ISBLANK(P140)),"",IF(ISBLANK(P140),_xlfn.XLOOKUP('RFC overzicht 2025'!K140,Instellingen!I:I,Instellingen!N:N,,1),_xlfn.XLOOKUP(P140,Instellingen!I:I,Instellingen!O:O,,1))))</f>
        <v/>
      </c>
      <c r="R140" s="10"/>
    </row>
    <row r="141" spans="2:18" x14ac:dyDescent="0.25">
      <c r="B141" s="4"/>
      <c r="E141" s="14"/>
      <c r="M141" s="1"/>
      <c r="N141" s="12" t="str">
        <f t="shared" si="5"/>
        <v/>
      </c>
      <c r="O141" s="1"/>
      <c r="P141" s="2"/>
      <c r="Q141" s="12" t="str">
        <f>IF(O141="Nee","",IF(AND(ISBLANK(K141),ISBLANK(P141)),"",IF(ISBLANK(P141),_xlfn.XLOOKUP('RFC overzicht 2025'!K141,Instellingen!I:I,Instellingen!N:N,,1),_xlfn.XLOOKUP(P141,Instellingen!I:I,Instellingen!O:O,,1))))</f>
        <v/>
      </c>
      <c r="R141" s="10"/>
    </row>
    <row r="142" spans="2:18" x14ac:dyDescent="0.25">
      <c r="B142" s="4"/>
      <c r="E142" s="14"/>
      <c r="M142" s="1"/>
      <c r="N142" s="12" t="str">
        <f t="shared" si="5"/>
        <v/>
      </c>
      <c r="O142" s="1"/>
      <c r="P142" s="2"/>
      <c r="Q142" s="12" t="str">
        <f>IF(O142="Nee","",IF(AND(ISBLANK(K142),ISBLANK(P142)),"",IF(ISBLANK(P142),_xlfn.XLOOKUP('RFC overzicht 2025'!K142,Instellingen!I:I,Instellingen!N:N,,1),_xlfn.XLOOKUP(P142,Instellingen!I:I,Instellingen!O:O,,1))))</f>
        <v/>
      </c>
      <c r="R142" s="10"/>
    </row>
    <row r="143" spans="2:18" x14ac:dyDescent="0.25">
      <c r="B143" s="4"/>
      <c r="E143" s="14"/>
      <c r="M143" s="1"/>
      <c r="N143" s="12" t="str">
        <f t="shared" si="5"/>
        <v/>
      </c>
      <c r="O143" s="1"/>
      <c r="P143" s="2"/>
      <c r="Q143" s="12" t="str">
        <f>IF(O143="Nee","",IF(AND(ISBLANK(K143),ISBLANK(P143)),"",IF(ISBLANK(P143),_xlfn.XLOOKUP('RFC overzicht 2025'!K143,Instellingen!I:I,Instellingen!N:N,,1),_xlfn.XLOOKUP(P143,Instellingen!I:I,Instellingen!O:O,,1))))</f>
        <v/>
      </c>
      <c r="R143" s="10"/>
    </row>
    <row r="144" spans="2:18" x14ac:dyDescent="0.25">
      <c r="B144" s="4"/>
      <c r="E144" s="14"/>
      <c r="M144" s="1"/>
      <c r="N144" s="12" t="str">
        <f t="shared" si="5"/>
        <v/>
      </c>
      <c r="O144" s="1"/>
      <c r="P144" s="2"/>
      <c r="Q144" s="12" t="str">
        <f>IF(O144="Nee","",IF(AND(ISBLANK(K144),ISBLANK(P144)),"",IF(ISBLANK(P144),_xlfn.XLOOKUP('RFC overzicht 2025'!K144,Instellingen!I:I,Instellingen!N:N,,1),_xlfn.XLOOKUP(P144,Instellingen!I:I,Instellingen!O:O,,1))))</f>
        <v/>
      </c>
      <c r="R144" s="10"/>
    </row>
    <row r="145" spans="2:18" x14ac:dyDescent="0.25">
      <c r="B145" s="4"/>
      <c r="E145" s="14"/>
      <c r="M145" s="1"/>
      <c r="N145" s="12" t="str">
        <f t="shared" si="5"/>
        <v/>
      </c>
      <c r="O145" s="1"/>
      <c r="P145" s="2"/>
      <c r="Q145" s="12" t="str">
        <f>IF(O145="Nee","",IF(AND(ISBLANK(K145),ISBLANK(P145)),"",IF(ISBLANK(P145),_xlfn.XLOOKUP('RFC overzicht 2025'!K145,Instellingen!I:I,Instellingen!N:N,,1),_xlfn.XLOOKUP(P145,Instellingen!I:I,Instellingen!O:O,,1))))</f>
        <v/>
      </c>
      <c r="R145" s="10"/>
    </row>
    <row r="146" spans="2:18" x14ac:dyDescent="0.25">
      <c r="B146" s="4"/>
      <c r="E146" s="14"/>
      <c r="M146" s="1"/>
      <c r="N146" s="12" t="str">
        <f t="shared" si="5"/>
        <v/>
      </c>
      <c r="O146" s="1"/>
      <c r="P146" s="2"/>
      <c r="Q146" s="12" t="str">
        <f>IF(O146="Nee","",IF(AND(ISBLANK(K146),ISBLANK(P146)),"",IF(ISBLANK(P146),_xlfn.XLOOKUP('RFC overzicht 2025'!K146,Instellingen!I:I,Instellingen!N:N,,1),_xlfn.XLOOKUP(P146,Instellingen!I:I,Instellingen!O:O,,1))))</f>
        <v/>
      </c>
      <c r="R146" s="10"/>
    </row>
    <row r="147" spans="2:18" x14ac:dyDescent="0.25">
      <c r="B147" s="4"/>
      <c r="E147" s="14"/>
      <c r="M147" s="1"/>
      <c r="N147" s="12" t="str">
        <f t="shared" si="5"/>
        <v/>
      </c>
      <c r="O147" s="1"/>
      <c r="P147" s="2"/>
      <c r="Q147" s="12" t="str">
        <f>IF(O147="Nee","",IF(AND(ISBLANK(K147),ISBLANK(P147)),"",IF(ISBLANK(P147),_xlfn.XLOOKUP('RFC overzicht 2025'!K147,Instellingen!I:I,Instellingen!N:N,,1),_xlfn.XLOOKUP(P147,Instellingen!I:I,Instellingen!O:O,,1))))</f>
        <v/>
      </c>
      <c r="R147" s="10"/>
    </row>
    <row r="148" spans="2:18" x14ac:dyDescent="0.25">
      <c r="B148" s="4"/>
      <c r="E148" s="14"/>
      <c r="M148" s="1"/>
      <c r="N148" s="12" t="str">
        <f t="shared" si="5"/>
        <v/>
      </c>
      <c r="O148" s="1"/>
      <c r="P148" s="2"/>
      <c r="Q148" s="12" t="str">
        <f>IF(O148="Nee","",IF(AND(ISBLANK(K148),ISBLANK(P148)),"",IF(ISBLANK(P148),_xlfn.XLOOKUP('RFC overzicht 2025'!K148,Instellingen!I:I,Instellingen!N:N,,1),_xlfn.XLOOKUP(P148,Instellingen!I:I,Instellingen!O:O,,1))))</f>
        <v/>
      </c>
      <c r="R148" s="10"/>
    </row>
    <row r="149" spans="2:18" x14ac:dyDescent="0.25">
      <c r="B149" s="4"/>
      <c r="E149" s="14"/>
      <c r="M149" s="1"/>
      <c r="N149" s="12" t="str">
        <f t="shared" si="5"/>
        <v/>
      </c>
      <c r="O149" s="1"/>
      <c r="P149" s="2"/>
      <c r="Q149" s="12" t="str">
        <f>IF(O149="Nee","",IF(AND(ISBLANK(K149),ISBLANK(P149)),"",IF(ISBLANK(P149),_xlfn.XLOOKUP('RFC overzicht 2025'!K149,Instellingen!I:I,Instellingen!N:N,,1),_xlfn.XLOOKUP(P149,Instellingen!I:I,Instellingen!O:O,,1))))</f>
        <v/>
      </c>
      <c r="R149" s="10"/>
    </row>
    <row r="150" spans="2:18" x14ac:dyDescent="0.25">
      <c r="B150" s="4"/>
      <c r="E150" s="14"/>
      <c r="M150" s="1"/>
      <c r="N150" s="12" t="str">
        <f t="shared" si="5"/>
        <v/>
      </c>
      <c r="O150" s="1"/>
      <c r="P150" s="2"/>
      <c r="Q150" s="12" t="str">
        <f>IF(O150="Nee","",IF(AND(ISBLANK(K150),ISBLANK(P150)),"",IF(ISBLANK(P150),_xlfn.XLOOKUP('RFC overzicht 2025'!K150,Instellingen!I:I,Instellingen!N:N,,1),_xlfn.XLOOKUP(P150,Instellingen!I:I,Instellingen!O:O,,1))))</f>
        <v/>
      </c>
      <c r="R150" s="10"/>
    </row>
    <row r="151" spans="2:18" x14ac:dyDescent="0.25">
      <c r="B151" s="4"/>
      <c r="E151" s="14"/>
      <c r="M151" s="1"/>
      <c r="N151" s="12" t="str">
        <f t="shared" si="5"/>
        <v/>
      </c>
      <c r="O151" s="1"/>
      <c r="P151" s="2"/>
      <c r="Q151" s="12" t="str">
        <f>IF(O151="Nee","",IF(AND(ISBLANK(K151),ISBLANK(P151)),"",IF(ISBLANK(P151),_xlfn.XLOOKUP('RFC overzicht 2025'!K151,Instellingen!I:I,Instellingen!N:N,,1),_xlfn.XLOOKUP(P151,Instellingen!I:I,Instellingen!O:O,,1))))</f>
        <v/>
      </c>
      <c r="R151" s="10"/>
    </row>
    <row r="152" spans="2:18" x14ac:dyDescent="0.25">
      <c r="B152" s="4"/>
      <c r="E152" s="14"/>
      <c r="M152" s="1"/>
      <c r="N152" s="12" t="str">
        <f t="shared" si="5"/>
        <v/>
      </c>
      <c r="O152" s="1"/>
      <c r="P152" s="2"/>
      <c r="Q152" s="12" t="str">
        <f>IF(O152="Nee","",IF(AND(ISBLANK(K152),ISBLANK(P152)),"",IF(ISBLANK(P152),_xlfn.XLOOKUP('RFC overzicht 2025'!K152,Instellingen!I:I,Instellingen!N:N,,1),_xlfn.XLOOKUP(P152,Instellingen!I:I,Instellingen!O:O,,1))))</f>
        <v/>
      </c>
      <c r="R152" s="10"/>
    </row>
    <row r="153" spans="2:18" x14ac:dyDescent="0.25">
      <c r="B153" s="4"/>
      <c r="E153" s="14"/>
      <c r="M153" s="1"/>
      <c r="N153" s="12" t="str">
        <f t="shared" si="5"/>
        <v/>
      </c>
      <c r="O153" s="1"/>
      <c r="P153" s="2"/>
      <c r="Q153" s="12" t="str">
        <f>IF(O153="Nee","",IF(AND(ISBLANK(K153),ISBLANK(P153)),"",IF(ISBLANK(P153),_xlfn.XLOOKUP('RFC overzicht 2025'!K153,Instellingen!I:I,Instellingen!N:N,,1),_xlfn.XLOOKUP(P153,Instellingen!I:I,Instellingen!O:O,,1))))</f>
        <v/>
      </c>
      <c r="R153" s="10"/>
    </row>
    <row r="154" spans="2:18" x14ac:dyDescent="0.25">
      <c r="B154" s="4"/>
      <c r="E154" s="14"/>
      <c r="M154" s="1"/>
      <c r="N154" s="12" t="str">
        <f t="shared" si="5"/>
        <v/>
      </c>
      <c r="O154" s="1"/>
      <c r="P154" s="2"/>
      <c r="Q154" s="12" t="str">
        <f>IF(O154="Nee","",IF(AND(ISBLANK(K154),ISBLANK(P154)),"",IF(ISBLANK(P154),_xlfn.XLOOKUP('RFC overzicht 2025'!K154,Instellingen!I:I,Instellingen!N:N,,1),_xlfn.XLOOKUP(P154,Instellingen!I:I,Instellingen!O:O,,1))))</f>
        <v/>
      </c>
      <c r="R154" s="10"/>
    </row>
    <row r="155" spans="2:18" x14ac:dyDescent="0.25">
      <c r="B155" s="4"/>
      <c r="E155" s="14"/>
      <c r="M155" s="1"/>
      <c r="N155" s="12" t="str">
        <f t="shared" si="5"/>
        <v/>
      </c>
      <c r="O155" s="1"/>
      <c r="P155" s="2"/>
      <c r="Q155" s="12" t="str">
        <f>IF(O155="Nee","",IF(AND(ISBLANK(K155),ISBLANK(P155)),"",IF(ISBLANK(P155),_xlfn.XLOOKUP('RFC overzicht 2025'!K155,Instellingen!I:I,Instellingen!N:N,,1),_xlfn.XLOOKUP(P155,Instellingen!I:I,Instellingen!O:O,,1))))</f>
        <v/>
      </c>
      <c r="R155" s="10"/>
    </row>
    <row r="156" spans="2:18" x14ac:dyDescent="0.25">
      <c r="B156" s="4"/>
      <c r="E156" s="14"/>
      <c r="M156" s="1"/>
      <c r="N156" s="12" t="str">
        <f t="shared" si="5"/>
        <v/>
      </c>
      <c r="O156" s="1"/>
      <c r="P156" s="2"/>
      <c r="Q156" s="12" t="str">
        <f>IF(O156="Nee","",IF(AND(ISBLANK(K156),ISBLANK(P156)),"",IF(ISBLANK(P156),_xlfn.XLOOKUP('RFC overzicht 2025'!K156,Instellingen!I:I,Instellingen!N:N,,1),_xlfn.XLOOKUP(P156,Instellingen!I:I,Instellingen!O:O,,1))))</f>
        <v/>
      </c>
      <c r="R156" s="10"/>
    </row>
    <row r="157" spans="2:18" x14ac:dyDescent="0.25">
      <c r="B157" s="4"/>
      <c r="E157" s="14"/>
      <c r="M157" s="1"/>
      <c r="N157" s="12" t="str">
        <f t="shared" si="5"/>
        <v/>
      </c>
      <c r="O157" s="1"/>
      <c r="P157" s="2"/>
      <c r="Q157" s="12" t="str">
        <f>IF(O157="Nee","",IF(AND(ISBLANK(K157),ISBLANK(P157)),"",IF(ISBLANK(P157),_xlfn.XLOOKUP('RFC overzicht 2025'!K157,Instellingen!I:I,Instellingen!N:N,,1),_xlfn.XLOOKUP(P157,Instellingen!I:I,Instellingen!O:O,,1))))</f>
        <v/>
      </c>
      <c r="R157" s="10"/>
    </row>
    <row r="158" spans="2:18" x14ac:dyDescent="0.25">
      <c r="B158" s="4"/>
      <c r="E158" s="14"/>
      <c r="M158" s="1"/>
      <c r="N158" s="12" t="str">
        <f t="shared" si="5"/>
        <v/>
      </c>
      <c r="O158" s="1"/>
      <c r="P158" s="2"/>
      <c r="Q158" s="12" t="str">
        <f>IF(O158="Nee","",IF(AND(ISBLANK(K158),ISBLANK(P158)),"",IF(ISBLANK(P158),_xlfn.XLOOKUP('RFC overzicht 2025'!K158,Instellingen!I:I,Instellingen!N:N,,1),_xlfn.XLOOKUP(P158,Instellingen!I:I,Instellingen!O:O,,1))))</f>
        <v/>
      </c>
      <c r="R158" s="10"/>
    </row>
    <row r="159" spans="2:18" x14ac:dyDescent="0.25">
      <c r="B159" s="4"/>
      <c r="E159" s="14"/>
      <c r="M159" s="1"/>
      <c r="N159" s="12" t="str">
        <f t="shared" si="5"/>
        <v/>
      </c>
      <c r="O159" s="1"/>
      <c r="P159" s="2"/>
      <c r="Q159" s="12" t="str">
        <f>IF(O159="Nee","",IF(AND(ISBLANK(K159),ISBLANK(P159)),"",IF(ISBLANK(P159),_xlfn.XLOOKUP('RFC overzicht 2025'!K159,Instellingen!I:I,Instellingen!N:N,,1),_xlfn.XLOOKUP(P159,Instellingen!I:I,Instellingen!O:O,,1))))</f>
        <v/>
      </c>
      <c r="R159" s="10"/>
    </row>
    <row r="160" spans="2:18" x14ac:dyDescent="0.25">
      <c r="B160" s="4"/>
      <c r="E160" s="14"/>
      <c r="M160" s="1"/>
      <c r="N160" s="12" t="str">
        <f t="shared" si="5"/>
        <v/>
      </c>
      <c r="O160" s="1"/>
      <c r="P160" s="2"/>
      <c r="Q160" s="12" t="str">
        <f>IF(O160="Nee","",IF(AND(ISBLANK(K160),ISBLANK(P160)),"",IF(ISBLANK(P160),_xlfn.XLOOKUP('RFC overzicht 2025'!K160,Instellingen!I:I,Instellingen!N:N,,1),_xlfn.XLOOKUP(P160,Instellingen!I:I,Instellingen!O:O,,1))))</f>
        <v/>
      </c>
      <c r="R160" s="10"/>
    </row>
    <row r="161" spans="2:18" x14ac:dyDescent="0.25">
      <c r="B161" s="4"/>
      <c r="E161" s="14"/>
      <c r="M161" s="1"/>
      <c r="N161" s="12" t="str">
        <f t="shared" si="5"/>
        <v/>
      </c>
      <c r="O161" s="1"/>
      <c r="P161" s="2"/>
      <c r="Q161" s="12" t="str">
        <f>IF(O161="Nee","",IF(AND(ISBLANK(K161),ISBLANK(P161)),"",IF(ISBLANK(P161),_xlfn.XLOOKUP('RFC overzicht 2025'!K161,Instellingen!I:I,Instellingen!N:N,,1),_xlfn.XLOOKUP(P161,Instellingen!I:I,Instellingen!O:O,,1))))</f>
        <v/>
      </c>
      <c r="R161" s="10"/>
    </row>
    <row r="162" spans="2:18" x14ac:dyDescent="0.25">
      <c r="B162" s="4"/>
      <c r="E162" s="14"/>
      <c r="M162" s="1"/>
      <c r="N162" s="12" t="str">
        <f t="shared" si="5"/>
        <v/>
      </c>
      <c r="O162" s="1"/>
      <c r="P162" s="2"/>
      <c r="Q162" s="12" t="str">
        <f>IF(O162="Nee","",IF(AND(ISBLANK(K162),ISBLANK(P162)),"",IF(ISBLANK(P162),_xlfn.XLOOKUP('RFC overzicht 2025'!K162,Instellingen!I:I,Instellingen!N:N,,1),_xlfn.XLOOKUP(P162,Instellingen!I:I,Instellingen!O:O,,1))))</f>
        <v/>
      </c>
      <c r="R162" s="10"/>
    </row>
    <row r="163" spans="2:18" x14ac:dyDescent="0.25">
      <c r="B163" s="4"/>
      <c r="E163" s="14"/>
      <c r="M163" s="1"/>
      <c r="N163" s="12" t="str">
        <f t="shared" si="5"/>
        <v/>
      </c>
      <c r="O163" s="1"/>
      <c r="P163" s="2"/>
      <c r="Q163" s="12" t="str">
        <f>IF(O163="Nee","",IF(AND(ISBLANK(K163),ISBLANK(P163)),"",IF(ISBLANK(P163),_xlfn.XLOOKUP('RFC overzicht 2025'!K163,Instellingen!I:I,Instellingen!N:N,,1),_xlfn.XLOOKUP(P163,Instellingen!I:I,Instellingen!O:O,,1))))</f>
        <v/>
      </c>
      <c r="R163" s="10"/>
    </row>
    <row r="164" spans="2:18" x14ac:dyDescent="0.25">
      <c r="B164" s="4"/>
      <c r="E164" s="14"/>
      <c r="M164" s="1"/>
      <c r="N164" s="12" t="str">
        <f t="shared" si="5"/>
        <v/>
      </c>
      <c r="O164" s="1"/>
      <c r="P164" s="2"/>
      <c r="Q164" s="12" t="str">
        <f>IF(O164="Nee","",IF(AND(ISBLANK(K164),ISBLANK(P164)),"",IF(ISBLANK(P164),_xlfn.XLOOKUP('RFC overzicht 2025'!K164,Instellingen!I:I,Instellingen!N:N,,1),_xlfn.XLOOKUP(P164,Instellingen!I:I,Instellingen!O:O,,1))))</f>
        <v/>
      </c>
      <c r="R164" s="10"/>
    </row>
    <row r="165" spans="2:18" x14ac:dyDescent="0.25">
      <c r="B165" s="4"/>
      <c r="E165" s="14"/>
      <c r="M165" s="1"/>
      <c r="N165" s="12" t="str">
        <f t="shared" si="5"/>
        <v/>
      </c>
      <c r="O165" s="1"/>
      <c r="P165" s="2"/>
      <c r="Q165" s="12" t="str">
        <f>IF(O165="Nee","",IF(AND(ISBLANK(K165),ISBLANK(P165)),"",IF(ISBLANK(P165),_xlfn.XLOOKUP('RFC overzicht 2025'!K165,Instellingen!I:I,Instellingen!N:N,,1),_xlfn.XLOOKUP(P165,Instellingen!I:I,Instellingen!O:O,,1))))</f>
        <v/>
      </c>
      <c r="R165" s="10"/>
    </row>
    <row r="166" spans="2:18" x14ac:dyDescent="0.25">
      <c r="B166" s="4"/>
      <c r="E166" s="14"/>
      <c r="M166" s="1"/>
      <c r="N166" s="12" t="str">
        <f t="shared" si="5"/>
        <v/>
      </c>
      <c r="O166" s="1"/>
      <c r="P166" s="2"/>
      <c r="Q166" s="12" t="str">
        <f>IF(O166="Nee","",IF(AND(ISBLANK(K166),ISBLANK(P166)),"",IF(ISBLANK(P166),_xlfn.XLOOKUP('RFC overzicht 2025'!K166,Instellingen!I:I,Instellingen!N:N,,1),_xlfn.XLOOKUP(P166,Instellingen!I:I,Instellingen!O:O,,1))))</f>
        <v/>
      </c>
      <c r="R166" s="10"/>
    </row>
    <row r="167" spans="2:18" x14ac:dyDescent="0.25">
      <c r="B167" s="4"/>
      <c r="E167" s="14"/>
      <c r="M167" s="1"/>
      <c r="N167" s="12" t="str">
        <f t="shared" si="5"/>
        <v/>
      </c>
      <c r="O167" s="1"/>
      <c r="P167" s="2"/>
      <c r="Q167" s="12" t="str">
        <f>IF(O167="Nee","",IF(AND(ISBLANK(K167),ISBLANK(P167)),"",IF(ISBLANK(P167),_xlfn.XLOOKUP('RFC overzicht 2025'!K167,Instellingen!I:I,Instellingen!N:N,,1),_xlfn.XLOOKUP(P167,Instellingen!I:I,Instellingen!O:O,,1))))</f>
        <v/>
      </c>
      <c r="R167" s="10"/>
    </row>
    <row r="168" spans="2:18" x14ac:dyDescent="0.25">
      <c r="B168" s="4"/>
      <c r="E168" s="14"/>
      <c r="M168" s="1"/>
      <c r="N168" s="12" t="str">
        <f t="shared" si="5"/>
        <v/>
      </c>
      <c r="O168" s="1"/>
      <c r="P168" s="2"/>
      <c r="Q168" s="12" t="str">
        <f>IF(O168="Nee","",IF(AND(ISBLANK(K168),ISBLANK(P168)),"",IF(ISBLANK(P168),_xlfn.XLOOKUP('RFC overzicht 2025'!K168,Instellingen!I:I,Instellingen!N:N,,1),_xlfn.XLOOKUP(P168,Instellingen!I:I,Instellingen!O:O,,1))))</f>
        <v/>
      </c>
      <c r="R168" s="10"/>
    </row>
    <row r="169" spans="2:18" x14ac:dyDescent="0.25">
      <c r="B169" s="4"/>
      <c r="E169" s="14"/>
      <c r="M169" s="1"/>
      <c r="N169" s="12" t="str">
        <f t="shared" si="5"/>
        <v/>
      </c>
      <c r="O169" s="1"/>
      <c r="P169" s="2"/>
      <c r="Q169" s="12" t="str">
        <f>IF(O169="Nee","",IF(AND(ISBLANK(K169),ISBLANK(P169)),"",IF(ISBLANK(P169),_xlfn.XLOOKUP('RFC overzicht 2025'!K169,Instellingen!I:I,Instellingen!N:N,,1),_xlfn.XLOOKUP(P169,Instellingen!I:I,Instellingen!O:O,,1))))</f>
        <v/>
      </c>
      <c r="R169" s="10"/>
    </row>
    <row r="170" spans="2:18" x14ac:dyDescent="0.25">
      <c r="B170" s="4"/>
      <c r="E170" s="14"/>
      <c r="M170" s="1"/>
      <c r="N170" s="12" t="str">
        <f t="shared" si="5"/>
        <v/>
      </c>
      <c r="O170" s="1"/>
      <c r="P170" s="2"/>
      <c r="Q170" s="12" t="str">
        <f>IF(O170="Nee","",IF(AND(ISBLANK(K170),ISBLANK(P170)),"",IF(ISBLANK(P170),_xlfn.XLOOKUP('RFC overzicht 2025'!K170,Instellingen!I:I,Instellingen!N:N,,1),_xlfn.XLOOKUP(P170,Instellingen!I:I,Instellingen!O:O,,1))))</f>
        <v/>
      </c>
      <c r="R170" s="10"/>
    </row>
    <row r="171" spans="2:18" x14ac:dyDescent="0.25">
      <c r="B171" s="4"/>
      <c r="E171" s="14"/>
      <c r="M171" s="1"/>
      <c r="N171" s="12" t="str">
        <f t="shared" si="5"/>
        <v/>
      </c>
      <c r="O171" s="1"/>
      <c r="P171" s="2"/>
      <c r="Q171" s="12" t="str">
        <f>IF(O171="Nee","",IF(AND(ISBLANK(K171),ISBLANK(P171)),"",IF(ISBLANK(P171),_xlfn.XLOOKUP('RFC overzicht 2025'!K171,Instellingen!I:I,Instellingen!N:N,,1),_xlfn.XLOOKUP(P171,Instellingen!I:I,Instellingen!O:O,,1))))</f>
        <v/>
      </c>
      <c r="R171" s="10"/>
    </row>
    <row r="172" spans="2:18" x14ac:dyDescent="0.25">
      <c r="B172" s="4"/>
      <c r="E172" s="14"/>
      <c r="M172" s="1"/>
      <c r="N172" s="12" t="str">
        <f t="shared" si="5"/>
        <v/>
      </c>
      <c r="O172" s="1"/>
      <c r="P172" s="2"/>
      <c r="Q172" s="12" t="str">
        <f>IF(O172="Nee","",IF(AND(ISBLANK(K172),ISBLANK(P172)),"",IF(ISBLANK(P172),_xlfn.XLOOKUP('RFC overzicht 2025'!K172,Instellingen!I:I,Instellingen!N:N,,1),_xlfn.XLOOKUP(P172,Instellingen!I:I,Instellingen!O:O,,1))))</f>
        <v/>
      </c>
      <c r="R172" s="10"/>
    </row>
    <row r="173" spans="2:18" x14ac:dyDescent="0.25">
      <c r="B173" s="4"/>
      <c r="E173" s="14"/>
      <c r="M173" s="1"/>
      <c r="N173" s="12" t="str">
        <f t="shared" si="5"/>
        <v/>
      </c>
      <c r="O173" s="1"/>
      <c r="P173" s="2"/>
      <c r="Q173" s="12" t="str">
        <f>IF(O173="Nee","",IF(AND(ISBLANK(K173),ISBLANK(P173)),"",IF(ISBLANK(P173),_xlfn.XLOOKUP('RFC overzicht 2025'!K173,Instellingen!I:I,Instellingen!N:N,,1),_xlfn.XLOOKUP(P173,Instellingen!I:I,Instellingen!O:O,,1))))</f>
        <v/>
      </c>
      <c r="R173" s="10"/>
    </row>
    <row r="174" spans="2:18" x14ac:dyDescent="0.25">
      <c r="B174" s="4"/>
      <c r="E174" s="14"/>
      <c r="M174" s="1"/>
      <c r="N174" s="12" t="str">
        <f t="shared" si="5"/>
        <v/>
      </c>
      <c r="O174" s="1"/>
      <c r="P174" s="2"/>
      <c r="Q174" s="12" t="str">
        <f>IF(O174="Nee","",IF(AND(ISBLANK(K174),ISBLANK(P174)),"",IF(ISBLANK(P174),_xlfn.XLOOKUP('RFC overzicht 2025'!K174,Instellingen!I:I,Instellingen!N:N,,1),_xlfn.XLOOKUP(P174,Instellingen!I:I,Instellingen!O:O,,1))))</f>
        <v/>
      </c>
      <c r="R174" s="10"/>
    </row>
    <row r="175" spans="2:18" x14ac:dyDescent="0.25">
      <c r="B175" s="4"/>
      <c r="E175" s="14"/>
      <c r="M175" s="1"/>
      <c r="N175" s="12" t="str">
        <f t="shared" si="5"/>
        <v/>
      </c>
      <c r="O175" s="1"/>
      <c r="P175" s="2"/>
      <c r="Q175" s="12" t="str">
        <f>IF(O175="Nee","",IF(AND(ISBLANK(K175),ISBLANK(P175)),"",IF(ISBLANK(P175),_xlfn.XLOOKUP('RFC overzicht 2025'!K175,Instellingen!I:I,Instellingen!N:N,,1),_xlfn.XLOOKUP(P175,Instellingen!I:I,Instellingen!O:O,,1))))</f>
        <v/>
      </c>
      <c r="R175" s="10"/>
    </row>
    <row r="176" spans="2:18" x14ac:dyDescent="0.25">
      <c r="B176" s="4"/>
      <c r="E176" s="14"/>
      <c r="M176" s="1"/>
      <c r="N176" s="12" t="str">
        <f t="shared" si="5"/>
        <v/>
      </c>
      <c r="O176" s="1"/>
      <c r="P176" s="2"/>
      <c r="Q176" s="12" t="str">
        <f>IF(O176="Nee","",IF(AND(ISBLANK(K176),ISBLANK(P176)),"",IF(ISBLANK(P176),_xlfn.XLOOKUP('RFC overzicht 2025'!K176,Instellingen!I:I,Instellingen!N:N,,1),_xlfn.XLOOKUP(P176,Instellingen!I:I,Instellingen!O:O,,1))))</f>
        <v/>
      </c>
      <c r="R176" s="10"/>
    </row>
    <row r="177" spans="2:18" x14ac:dyDescent="0.25">
      <c r="B177" s="4"/>
      <c r="E177" s="14"/>
      <c r="M177" s="1"/>
      <c r="N177" s="12" t="str">
        <f t="shared" si="5"/>
        <v/>
      </c>
      <c r="O177" s="1"/>
      <c r="P177" s="2"/>
      <c r="Q177" s="12" t="str">
        <f>IF(O177="Nee","",IF(AND(ISBLANK(K177),ISBLANK(P177)),"",IF(ISBLANK(P177),_xlfn.XLOOKUP('RFC overzicht 2025'!K177,Instellingen!I:I,Instellingen!N:N,,1),_xlfn.XLOOKUP(P177,Instellingen!I:I,Instellingen!O:O,,1))))</f>
        <v/>
      </c>
      <c r="R177" s="10"/>
    </row>
    <row r="178" spans="2:18" x14ac:dyDescent="0.25">
      <c r="B178" s="4"/>
      <c r="E178" s="14"/>
      <c r="M178" s="1"/>
      <c r="N178" s="12" t="str">
        <f t="shared" ref="N178:N241" si="6">IF(M178="Ja",L178+7,IF(M178="Nee",L178+22,""))</f>
        <v/>
      </c>
      <c r="O178" s="1"/>
      <c r="P178" s="2"/>
      <c r="Q178" s="12" t="str">
        <f>IF(O178="Nee","",IF(AND(ISBLANK(K178),ISBLANK(P178)),"",IF(ISBLANK(P178),_xlfn.XLOOKUP('RFC overzicht 2025'!K178,Instellingen!I:I,Instellingen!N:N,,1),_xlfn.XLOOKUP(P178,Instellingen!I:I,Instellingen!O:O,,1))))</f>
        <v/>
      </c>
      <c r="R178" s="10"/>
    </row>
    <row r="179" spans="2:18" x14ac:dyDescent="0.25">
      <c r="B179" s="4"/>
      <c r="E179" s="14"/>
      <c r="M179" s="1"/>
      <c r="N179" s="12" t="str">
        <f t="shared" si="6"/>
        <v/>
      </c>
      <c r="O179" s="1"/>
      <c r="P179" s="2"/>
      <c r="Q179" s="12" t="str">
        <f>IF(O179="Nee","",IF(AND(ISBLANK(K179),ISBLANK(P179)),"",IF(ISBLANK(P179),_xlfn.XLOOKUP('RFC overzicht 2025'!K179,Instellingen!I:I,Instellingen!N:N,,1),_xlfn.XLOOKUP(P179,Instellingen!I:I,Instellingen!O:O,,1))))</f>
        <v/>
      </c>
      <c r="R179" s="10"/>
    </row>
    <row r="180" spans="2:18" x14ac:dyDescent="0.25">
      <c r="B180" s="4"/>
      <c r="E180" s="14"/>
      <c r="M180" s="1"/>
      <c r="N180" s="12" t="str">
        <f t="shared" si="6"/>
        <v/>
      </c>
      <c r="O180" s="1"/>
      <c r="P180" s="2"/>
      <c r="Q180" s="12" t="str">
        <f>IF(O180="Nee","",IF(AND(ISBLANK(K180),ISBLANK(P180)),"",IF(ISBLANK(P180),_xlfn.XLOOKUP('RFC overzicht 2025'!K180,Instellingen!I:I,Instellingen!N:N,,1),_xlfn.XLOOKUP(P180,Instellingen!I:I,Instellingen!O:O,,1))))</f>
        <v/>
      </c>
      <c r="R180" s="10"/>
    </row>
    <row r="181" spans="2:18" x14ac:dyDescent="0.25">
      <c r="B181" s="4"/>
      <c r="E181" s="14"/>
      <c r="M181" s="1"/>
      <c r="N181" s="12" t="str">
        <f t="shared" si="6"/>
        <v/>
      </c>
      <c r="O181" s="1"/>
      <c r="P181" s="2"/>
      <c r="Q181" s="12" t="str">
        <f>IF(O181="Nee","",IF(AND(ISBLANK(K181),ISBLANK(P181)),"",IF(ISBLANK(P181),_xlfn.XLOOKUP('RFC overzicht 2025'!K181,Instellingen!I:I,Instellingen!N:N,,1),_xlfn.XLOOKUP(P181,Instellingen!I:I,Instellingen!O:O,,1))))</f>
        <v/>
      </c>
      <c r="R181" s="10"/>
    </row>
    <row r="182" spans="2:18" x14ac:dyDescent="0.25">
      <c r="B182" s="4"/>
      <c r="E182" s="14"/>
      <c r="M182" s="1"/>
      <c r="N182" s="12" t="str">
        <f t="shared" si="6"/>
        <v/>
      </c>
      <c r="O182" s="1"/>
      <c r="P182" s="2"/>
      <c r="Q182" s="12" t="str">
        <f>IF(O182="Nee","",IF(AND(ISBLANK(K182),ISBLANK(P182)),"",IF(ISBLANK(P182),_xlfn.XLOOKUP('RFC overzicht 2025'!K182,Instellingen!I:I,Instellingen!N:N,,1),_xlfn.XLOOKUP(P182,Instellingen!I:I,Instellingen!O:O,,1))))</f>
        <v/>
      </c>
      <c r="R182" s="10"/>
    </row>
    <row r="183" spans="2:18" x14ac:dyDescent="0.25">
      <c r="B183" s="4"/>
      <c r="E183" s="14"/>
      <c r="M183" s="1"/>
      <c r="N183" s="12" t="str">
        <f t="shared" si="6"/>
        <v/>
      </c>
      <c r="O183" s="1"/>
      <c r="P183" s="2"/>
      <c r="Q183" s="12" t="str">
        <f>IF(O183="Nee","",IF(AND(ISBLANK(K183),ISBLANK(P183)),"",IF(ISBLANK(P183),_xlfn.XLOOKUP('RFC overzicht 2025'!K183,Instellingen!I:I,Instellingen!N:N,,1),_xlfn.XLOOKUP(P183,Instellingen!I:I,Instellingen!O:O,,1))))</f>
        <v/>
      </c>
      <c r="R183" s="10"/>
    </row>
    <row r="184" spans="2:18" x14ac:dyDescent="0.25">
      <c r="B184" s="4"/>
      <c r="E184" s="14"/>
      <c r="M184" s="1"/>
      <c r="N184" s="12" t="str">
        <f t="shared" si="6"/>
        <v/>
      </c>
      <c r="O184" s="1"/>
      <c r="P184" s="2"/>
      <c r="Q184" s="12" t="str">
        <f>IF(O184="Nee","",IF(AND(ISBLANK(K184),ISBLANK(P184)),"",IF(ISBLANK(P184),_xlfn.XLOOKUP('RFC overzicht 2025'!K184,Instellingen!I:I,Instellingen!N:N,,1),_xlfn.XLOOKUP(P184,Instellingen!I:I,Instellingen!O:O,,1))))</f>
        <v/>
      </c>
      <c r="R184" s="10"/>
    </row>
    <row r="185" spans="2:18" x14ac:dyDescent="0.25">
      <c r="B185" s="4"/>
      <c r="E185" s="14"/>
      <c r="M185" s="1"/>
      <c r="N185" s="12" t="str">
        <f t="shared" si="6"/>
        <v/>
      </c>
      <c r="O185" s="1"/>
      <c r="P185" s="2"/>
      <c r="Q185" s="12" t="str">
        <f>IF(O185="Nee","",IF(AND(ISBLANK(K185),ISBLANK(P185)),"",IF(ISBLANK(P185),_xlfn.XLOOKUP('RFC overzicht 2025'!K185,Instellingen!I:I,Instellingen!N:N,,1),_xlfn.XLOOKUP(P185,Instellingen!I:I,Instellingen!O:O,,1))))</f>
        <v/>
      </c>
      <c r="R185" s="10"/>
    </row>
    <row r="186" spans="2:18" x14ac:dyDescent="0.25">
      <c r="B186" s="4"/>
      <c r="E186" s="14"/>
      <c r="M186" s="1"/>
      <c r="N186" s="12" t="str">
        <f t="shared" si="6"/>
        <v/>
      </c>
      <c r="O186" s="1"/>
      <c r="P186" s="2"/>
      <c r="Q186" s="12" t="str">
        <f>IF(O186="Nee","",IF(AND(ISBLANK(K186),ISBLANK(P186)),"",IF(ISBLANK(P186),_xlfn.XLOOKUP('RFC overzicht 2025'!K186,Instellingen!I:I,Instellingen!N:N,,1),_xlfn.XLOOKUP(P186,Instellingen!I:I,Instellingen!O:O,,1))))</f>
        <v/>
      </c>
      <c r="R186" s="10"/>
    </row>
    <row r="187" spans="2:18" x14ac:dyDescent="0.25">
      <c r="B187" s="4"/>
      <c r="E187" s="14"/>
      <c r="M187" s="1"/>
      <c r="N187" s="12" t="str">
        <f t="shared" si="6"/>
        <v/>
      </c>
      <c r="O187" s="1"/>
      <c r="P187" s="2"/>
      <c r="Q187" s="12" t="str">
        <f>IF(O187="Nee","",IF(AND(ISBLANK(K187),ISBLANK(P187)),"",IF(ISBLANK(P187),_xlfn.XLOOKUP('RFC overzicht 2025'!K187,Instellingen!I:I,Instellingen!N:N,,1),_xlfn.XLOOKUP(P187,Instellingen!I:I,Instellingen!O:O,,1))))</f>
        <v/>
      </c>
      <c r="R187" s="10"/>
    </row>
    <row r="188" spans="2:18" x14ac:dyDescent="0.25">
      <c r="B188" s="4"/>
      <c r="E188" s="14"/>
      <c r="M188" s="1"/>
      <c r="N188" s="12" t="str">
        <f t="shared" si="6"/>
        <v/>
      </c>
      <c r="O188" s="1"/>
      <c r="P188" s="2"/>
      <c r="Q188" s="12" t="str">
        <f>IF(O188="Nee","",IF(AND(ISBLANK(K188),ISBLANK(P188)),"",IF(ISBLANK(P188),_xlfn.XLOOKUP('RFC overzicht 2025'!K188,Instellingen!I:I,Instellingen!N:N,,1),_xlfn.XLOOKUP(P188,Instellingen!I:I,Instellingen!O:O,,1))))</f>
        <v/>
      </c>
      <c r="R188" s="10"/>
    </row>
    <row r="189" spans="2:18" x14ac:dyDescent="0.25">
      <c r="B189" s="4"/>
      <c r="E189" s="14"/>
      <c r="M189" s="1"/>
      <c r="N189" s="12" t="str">
        <f t="shared" si="6"/>
        <v/>
      </c>
      <c r="O189" s="1"/>
      <c r="P189" s="2"/>
      <c r="Q189" s="12" t="str">
        <f>IF(O189="Nee","",IF(AND(ISBLANK(K189),ISBLANK(P189)),"",IF(ISBLANK(P189),_xlfn.XLOOKUP('RFC overzicht 2025'!K189,Instellingen!I:I,Instellingen!N:N,,1),_xlfn.XLOOKUP(P189,Instellingen!I:I,Instellingen!O:O,,1))))</f>
        <v/>
      </c>
      <c r="R189" s="10"/>
    </row>
    <row r="190" spans="2:18" x14ac:dyDescent="0.25">
      <c r="B190" s="4"/>
      <c r="E190" s="14"/>
      <c r="M190" s="1"/>
      <c r="N190" s="12" t="str">
        <f t="shared" si="6"/>
        <v/>
      </c>
      <c r="O190" s="1"/>
      <c r="P190" s="2"/>
      <c r="Q190" s="12" t="str">
        <f>IF(O190="Nee","",IF(AND(ISBLANK(K190),ISBLANK(P190)),"",IF(ISBLANK(P190),_xlfn.XLOOKUP('RFC overzicht 2025'!K190,Instellingen!I:I,Instellingen!N:N,,1),_xlfn.XLOOKUP(P190,Instellingen!I:I,Instellingen!O:O,,1))))</f>
        <v/>
      </c>
      <c r="R190" s="10"/>
    </row>
    <row r="191" spans="2:18" x14ac:dyDescent="0.25">
      <c r="B191" s="4"/>
      <c r="E191" s="14"/>
      <c r="M191" s="1"/>
      <c r="N191" s="12" t="str">
        <f t="shared" si="6"/>
        <v/>
      </c>
      <c r="O191" s="1"/>
      <c r="P191" s="2"/>
      <c r="Q191" s="12" t="str">
        <f>IF(O191="Nee","",IF(AND(ISBLANK(K191),ISBLANK(P191)),"",IF(ISBLANK(P191),_xlfn.XLOOKUP('RFC overzicht 2025'!K191,Instellingen!I:I,Instellingen!N:N,,1),_xlfn.XLOOKUP(P191,Instellingen!I:I,Instellingen!O:O,,1))))</f>
        <v/>
      </c>
      <c r="R191" s="10"/>
    </row>
    <row r="192" spans="2:18" x14ac:dyDescent="0.25">
      <c r="B192" s="4"/>
      <c r="E192" s="14"/>
      <c r="M192" s="1"/>
      <c r="N192" s="12" t="str">
        <f t="shared" si="6"/>
        <v/>
      </c>
      <c r="O192" s="1"/>
      <c r="P192" s="2"/>
      <c r="Q192" s="12" t="str">
        <f>IF(O192="Nee","",IF(AND(ISBLANK(K192),ISBLANK(P192)),"",IF(ISBLANK(P192),_xlfn.XLOOKUP('RFC overzicht 2025'!K192,Instellingen!I:I,Instellingen!N:N,,1),_xlfn.XLOOKUP(P192,Instellingen!I:I,Instellingen!O:O,,1))))</f>
        <v/>
      </c>
      <c r="R192" s="10"/>
    </row>
    <row r="193" spans="2:18" x14ac:dyDescent="0.25">
      <c r="B193" s="4"/>
      <c r="E193" s="14"/>
      <c r="M193" s="1"/>
      <c r="N193" s="12" t="str">
        <f t="shared" si="6"/>
        <v/>
      </c>
      <c r="O193" s="1"/>
      <c r="P193" s="2"/>
      <c r="Q193" s="12" t="str">
        <f>IF(O193="Nee","",IF(AND(ISBLANK(K193),ISBLANK(P193)),"",IF(ISBLANK(P193),_xlfn.XLOOKUP('RFC overzicht 2025'!K193,Instellingen!I:I,Instellingen!N:N,,1),_xlfn.XLOOKUP(P193,Instellingen!I:I,Instellingen!O:O,,1))))</f>
        <v/>
      </c>
      <c r="R193" s="10"/>
    </row>
    <row r="194" spans="2:18" x14ac:dyDescent="0.25">
      <c r="B194" s="4"/>
      <c r="E194" s="14"/>
      <c r="M194" s="1"/>
      <c r="N194" s="12" t="str">
        <f t="shared" si="6"/>
        <v/>
      </c>
      <c r="O194" s="1"/>
      <c r="P194" s="2"/>
      <c r="Q194" s="12" t="str">
        <f>IF(O194="Nee","",IF(AND(ISBLANK(K194),ISBLANK(P194)),"",IF(ISBLANK(P194),_xlfn.XLOOKUP('RFC overzicht 2025'!K194,Instellingen!I:I,Instellingen!N:N,,1),_xlfn.XLOOKUP(P194,Instellingen!I:I,Instellingen!O:O,,1))))</f>
        <v/>
      </c>
      <c r="R194" s="10"/>
    </row>
    <row r="195" spans="2:18" x14ac:dyDescent="0.25">
      <c r="B195" s="4"/>
      <c r="E195" s="14"/>
      <c r="M195" s="1"/>
      <c r="N195" s="12" t="str">
        <f t="shared" si="6"/>
        <v/>
      </c>
      <c r="O195" s="1"/>
      <c r="P195" s="2"/>
      <c r="Q195" s="12" t="str">
        <f>IF(O195="Nee","",IF(AND(ISBLANK(K195),ISBLANK(P195)),"",IF(ISBLANK(P195),_xlfn.XLOOKUP('RFC overzicht 2025'!K195,Instellingen!I:I,Instellingen!N:N,,1),_xlfn.XLOOKUP(P195,Instellingen!I:I,Instellingen!O:O,,1))))</f>
        <v/>
      </c>
      <c r="R195" s="10"/>
    </row>
    <row r="196" spans="2:18" x14ac:dyDescent="0.25">
      <c r="B196" s="4"/>
      <c r="E196" s="14"/>
      <c r="M196" s="1"/>
      <c r="N196" s="12" t="str">
        <f t="shared" si="6"/>
        <v/>
      </c>
      <c r="O196" s="1"/>
      <c r="P196" s="2"/>
      <c r="Q196" s="12" t="str">
        <f>IF(O196="Nee","",IF(AND(ISBLANK(K196),ISBLANK(P196)),"",IF(ISBLANK(P196),_xlfn.XLOOKUP('RFC overzicht 2025'!K196,Instellingen!I:I,Instellingen!N:N,,1),_xlfn.XLOOKUP(P196,Instellingen!I:I,Instellingen!O:O,,1))))</f>
        <v/>
      </c>
      <c r="R196" s="10"/>
    </row>
    <row r="197" spans="2:18" x14ac:dyDescent="0.25">
      <c r="B197" s="4"/>
      <c r="E197" s="14"/>
      <c r="M197" s="1"/>
      <c r="N197" s="12" t="str">
        <f t="shared" si="6"/>
        <v/>
      </c>
      <c r="O197" s="1"/>
      <c r="P197" s="2"/>
      <c r="Q197" s="12" t="str">
        <f>IF(O197="Nee","",IF(AND(ISBLANK(K197),ISBLANK(P197)),"",IF(ISBLANK(P197),_xlfn.XLOOKUP('RFC overzicht 2025'!K197,Instellingen!I:I,Instellingen!N:N,,1),_xlfn.XLOOKUP(P197,Instellingen!I:I,Instellingen!O:O,,1))))</f>
        <v/>
      </c>
      <c r="R197" s="10"/>
    </row>
    <row r="198" spans="2:18" x14ac:dyDescent="0.25">
      <c r="B198" s="4"/>
      <c r="E198" s="14"/>
      <c r="M198" s="1"/>
      <c r="N198" s="12" t="str">
        <f t="shared" si="6"/>
        <v/>
      </c>
      <c r="O198" s="1"/>
      <c r="P198" s="2"/>
      <c r="Q198" s="12" t="str">
        <f>IF(O198="Nee","",IF(AND(ISBLANK(K198),ISBLANK(P198)),"",IF(ISBLANK(P198),_xlfn.XLOOKUP('RFC overzicht 2025'!K198,Instellingen!I:I,Instellingen!N:N,,1),_xlfn.XLOOKUP(P198,Instellingen!I:I,Instellingen!O:O,,1))))</f>
        <v/>
      </c>
      <c r="R198" s="10"/>
    </row>
    <row r="199" spans="2:18" x14ac:dyDescent="0.25">
      <c r="B199" s="4"/>
      <c r="E199" s="14"/>
      <c r="M199" s="1"/>
      <c r="N199" s="12" t="str">
        <f t="shared" si="6"/>
        <v/>
      </c>
      <c r="O199" s="1"/>
      <c r="P199" s="2"/>
      <c r="Q199" s="12" t="str">
        <f>IF(O199="Nee","",IF(AND(ISBLANK(K199),ISBLANK(P199)),"",IF(ISBLANK(P199),_xlfn.XLOOKUP('RFC overzicht 2025'!K199,Instellingen!I:I,Instellingen!N:N,,1),_xlfn.XLOOKUP(P199,Instellingen!I:I,Instellingen!O:O,,1))))</f>
        <v/>
      </c>
      <c r="R199" s="10"/>
    </row>
    <row r="200" spans="2:18" x14ac:dyDescent="0.25">
      <c r="B200" s="4"/>
      <c r="E200" s="14"/>
      <c r="M200" s="1"/>
      <c r="N200" s="12" t="str">
        <f t="shared" si="6"/>
        <v/>
      </c>
      <c r="O200" s="1"/>
      <c r="P200" s="2"/>
      <c r="Q200" s="12" t="str">
        <f>IF(O200="Nee","",IF(AND(ISBLANK(K200),ISBLANK(P200)),"",IF(ISBLANK(P200),_xlfn.XLOOKUP('RFC overzicht 2025'!K200,Instellingen!I:I,Instellingen!N:N,,1),_xlfn.XLOOKUP(P200,Instellingen!I:I,Instellingen!O:O,,1))))</f>
        <v/>
      </c>
      <c r="R200" s="10"/>
    </row>
    <row r="201" spans="2:18" x14ac:dyDescent="0.25">
      <c r="B201" s="4"/>
      <c r="E201" s="14"/>
      <c r="M201" s="1"/>
      <c r="N201" s="12" t="str">
        <f t="shared" si="6"/>
        <v/>
      </c>
      <c r="O201" s="1"/>
      <c r="P201" s="2"/>
      <c r="Q201" s="12" t="str">
        <f>IF(O201="Nee","",IF(AND(ISBLANK(K201),ISBLANK(P201)),"",IF(ISBLANK(P201),_xlfn.XLOOKUP('RFC overzicht 2025'!K201,Instellingen!I:I,Instellingen!N:N,,1),_xlfn.XLOOKUP(P201,Instellingen!I:I,Instellingen!O:O,,1))))</f>
        <v/>
      </c>
      <c r="R201" s="10"/>
    </row>
    <row r="202" spans="2:18" x14ac:dyDescent="0.25">
      <c r="B202" s="4"/>
      <c r="E202" s="14"/>
      <c r="M202" s="1"/>
      <c r="N202" s="12" t="str">
        <f t="shared" si="6"/>
        <v/>
      </c>
      <c r="O202" s="1"/>
      <c r="P202" s="2"/>
      <c r="Q202" s="12" t="str">
        <f>IF(O202="Nee","",IF(AND(ISBLANK(K202),ISBLANK(P202)),"",IF(ISBLANK(P202),_xlfn.XLOOKUP('RFC overzicht 2025'!K202,Instellingen!I:I,Instellingen!N:N,,1),_xlfn.XLOOKUP(P202,Instellingen!I:I,Instellingen!O:O,,1))))</f>
        <v/>
      </c>
      <c r="R202" s="10"/>
    </row>
    <row r="203" spans="2:18" x14ac:dyDescent="0.25">
      <c r="B203" s="4"/>
      <c r="E203" s="14"/>
      <c r="M203" s="1"/>
      <c r="N203" s="12" t="str">
        <f t="shared" si="6"/>
        <v/>
      </c>
      <c r="O203" s="1"/>
      <c r="P203" s="2"/>
      <c r="Q203" s="12" t="str">
        <f>IF(O203="Nee","",IF(AND(ISBLANK(K203),ISBLANK(P203)),"",IF(ISBLANK(P203),_xlfn.XLOOKUP('RFC overzicht 2025'!K203,Instellingen!I:I,Instellingen!N:N,,1),_xlfn.XLOOKUP(P203,Instellingen!I:I,Instellingen!O:O,,1))))</f>
        <v/>
      </c>
      <c r="R203" s="10"/>
    </row>
    <row r="204" spans="2:18" x14ac:dyDescent="0.25">
      <c r="B204" s="4"/>
      <c r="E204" s="14"/>
      <c r="M204" s="1"/>
      <c r="N204" s="12" t="str">
        <f t="shared" si="6"/>
        <v/>
      </c>
      <c r="O204" s="1"/>
      <c r="P204" s="2"/>
      <c r="Q204" s="12" t="str">
        <f>IF(O204="Nee","",IF(AND(ISBLANK(K204),ISBLANK(P204)),"",IF(ISBLANK(P204),_xlfn.XLOOKUP('RFC overzicht 2025'!K204,Instellingen!I:I,Instellingen!N:N,,1),_xlfn.XLOOKUP(P204,Instellingen!I:I,Instellingen!O:O,,1))))</f>
        <v/>
      </c>
      <c r="R204" s="10"/>
    </row>
    <row r="205" spans="2:18" x14ac:dyDescent="0.25">
      <c r="B205" s="4"/>
      <c r="E205" s="14"/>
      <c r="M205" s="1"/>
      <c r="N205" s="12" t="str">
        <f t="shared" si="6"/>
        <v/>
      </c>
      <c r="O205" s="1"/>
      <c r="P205" s="2"/>
      <c r="Q205" s="12" t="str">
        <f>IF(O205="Nee","",IF(AND(ISBLANK(K205),ISBLANK(P205)),"",IF(ISBLANK(P205),_xlfn.XLOOKUP('RFC overzicht 2025'!K205,Instellingen!I:I,Instellingen!N:N,,1),_xlfn.XLOOKUP(P205,Instellingen!I:I,Instellingen!O:O,,1))))</f>
        <v/>
      </c>
      <c r="R205" s="10"/>
    </row>
    <row r="206" spans="2:18" x14ac:dyDescent="0.25">
      <c r="B206" s="4"/>
      <c r="E206" s="14"/>
      <c r="M206" s="1"/>
      <c r="N206" s="12" t="str">
        <f t="shared" si="6"/>
        <v/>
      </c>
      <c r="O206" s="1"/>
      <c r="P206" s="2"/>
      <c r="Q206" s="12" t="str">
        <f>IF(O206="Nee","",IF(AND(ISBLANK(K206),ISBLANK(P206)),"",IF(ISBLANK(P206),_xlfn.XLOOKUP('RFC overzicht 2025'!K206,Instellingen!I:I,Instellingen!N:N,,1),_xlfn.XLOOKUP(P206,Instellingen!I:I,Instellingen!O:O,,1))))</f>
        <v/>
      </c>
      <c r="R206" s="10"/>
    </row>
    <row r="207" spans="2:18" x14ac:dyDescent="0.25">
      <c r="B207" s="4"/>
      <c r="E207" s="14"/>
      <c r="M207" s="1"/>
      <c r="N207" s="12" t="str">
        <f t="shared" si="6"/>
        <v/>
      </c>
      <c r="O207" s="1"/>
      <c r="P207" s="2"/>
      <c r="Q207" s="12" t="str">
        <f>IF(O207="Nee","",IF(AND(ISBLANK(K207),ISBLANK(P207)),"",IF(ISBLANK(P207),_xlfn.XLOOKUP('RFC overzicht 2025'!K207,Instellingen!I:I,Instellingen!N:N,,1),_xlfn.XLOOKUP(P207,Instellingen!I:I,Instellingen!O:O,,1))))</f>
        <v/>
      </c>
      <c r="R207" s="10"/>
    </row>
    <row r="208" spans="2:18" x14ac:dyDescent="0.25">
      <c r="B208" s="4"/>
      <c r="E208" s="14"/>
      <c r="M208" s="1"/>
      <c r="N208" s="12" t="str">
        <f t="shared" si="6"/>
        <v/>
      </c>
      <c r="O208" s="1"/>
      <c r="P208" s="2"/>
      <c r="Q208" s="12" t="str">
        <f>IF(O208="Nee","",IF(AND(ISBLANK(K208),ISBLANK(P208)),"",IF(ISBLANK(P208),_xlfn.XLOOKUP('RFC overzicht 2025'!K208,Instellingen!I:I,Instellingen!N:N,,1),_xlfn.XLOOKUP(P208,Instellingen!I:I,Instellingen!O:O,,1))))</f>
        <v/>
      </c>
      <c r="R208" s="10"/>
    </row>
    <row r="209" spans="2:18" x14ac:dyDescent="0.25">
      <c r="B209" s="4"/>
      <c r="E209" s="14"/>
      <c r="M209" s="1"/>
      <c r="N209" s="12" t="str">
        <f t="shared" si="6"/>
        <v/>
      </c>
      <c r="O209" s="1"/>
      <c r="P209" s="2"/>
      <c r="Q209" s="12" t="str">
        <f>IF(O209="Nee","",IF(AND(ISBLANK(K209),ISBLANK(P209)),"",IF(ISBLANK(P209),_xlfn.XLOOKUP('RFC overzicht 2025'!K209,Instellingen!I:I,Instellingen!N:N,,1),_xlfn.XLOOKUP(P209,Instellingen!I:I,Instellingen!O:O,,1))))</f>
        <v/>
      </c>
      <c r="R209" s="10"/>
    </row>
    <row r="210" spans="2:18" x14ac:dyDescent="0.25">
      <c r="B210" s="4"/>
      <c r="E210" s="14"/>
      <c r="M210" s="1"/>
      <c r="N210" s="12" t="str">
        <f t="shared" si="6"/>
        <v/>
      </c>
      <c r="O210" s="1"/>
      <c r="P210" s="2"/>
      <c r="Q210" s="12" t="str">
        <f>IF(O210="Nee","",IF(AND(ISBLANK(K210),ISBLANK(P210)),"",IF(ISBLANK(P210),_xlfn.XLOOKUP('RFC overzicht 2025'!K210,Instellingen!I:I,Instellingen!N:N,,1),_xlfn.XLOOKUP(P210,Instellingen!I:I,Instellingen!O:O,,1))))</f>
        <v/>
      </c>
      <c r="R210" s="10"/>
    </row>
    <row r="211" spans="2:18" x14ac:dyDescent="0.25">
      <c r="B211" s="4"/>
      <c r="E211" s="14"/>
      <c r="M211" s="1"/>
      <c r="N211" s="12" t="str">
        <f t="shared" si="6"/>
        <v/>
      </c>
      <c r="O211" s="1"/>
      <c r="P211" s="2"/>
      <c r="Q211" s="12" t="str">
        <f>IF(O211="Nee","",IF(AND(ISBLANK(K211),ISBLANK(P211)),"",IF(ISBLANK(P211),_xlfn.XLOOKUP('RFC overzicht 2025'!K211,Instellingen!I:I,Instellingen!N:N,,1),_xlfn.XLOOKUP(P211,Instellingen!I:I,Instellingen!O:O,,1))))</f>
        <v/>
      </c>
      <c r="R211" s="10"/>
    </row>
    <row r="212" spans="2:18" x14ac:dyDescent="0.25">
      <c r="B212" s="4"/>
      <c r="E212" s="14"/>
      <c r="M212" s="1"/>
      <c r="N212" s="12" t="str">
        <f t="shared" si="6"/>
        <v/>
      </c>
      <c r="O212" s="1"/>
      <c r="P212" s="2"/>
      <c r="Q212" s="12" t="str">
        <f>IF(O212="Nee","",IF(AND(ISBLANK(K212),ISBLANK(P212)),"",IF(ISBLANK(P212),_xlfn.XLOOKUP('RFC overzicht 2025'!K212,Instellingen!I:I,Instellingen!N:N,,1),_xlfn.XLOOKUP(P212,Instellingen!I:I,Instellingen!O:O,,1))))</f>
        <v/>
      </c>
      <c r="R212" s="10"/>
    </row>
    <row r="213" spans="2:18" x14ac:dyDescent="0.25">
      <c r="B213" s="4"/>
      <c r="E213" s="14"/>
      <c r="M213" s="1"/>
      <c r="N213" s="12" t="str">
        <f t="shared" si="6"/>
        <v/>
      </c>
      <c r="O213" s="1"/>
      <c r="P213" s="2"/>
      <c r="Q213" s="12" t="str">
        <f>IF(O213="Nee","",IF(AND(ISBLANK(K213),ISBLANK(P213)),"",IF(ISBLANK(P213),_xlfn.XLOOKUP('RFC overzicht 2025'!K213,Instellingen!I:I,Instellingen!N:N,,1),_xlfn.XLOOKUP(P213,Instellingen!I:I,Instellingen!O:O,,1))))</f>
        <v/>
      </c>
      <c r="R213" s="10"/>
    </row>
    <row r="214" spans="2:18" x14ac:dyDescent="0.25">
      <c r="B214" s="4"/>
      <c r="E214" s="14"/>
      <c r="M214" s="1"/>
      <c r="N214" s="12" t="str">
        <f t="shared" si="6"/>
        <v/>
      </c>
      <c r="O214" s="1"/>
      <c r="P214" s="2"/>
      <c r="Q214" s="12" t="str">
        <f>IF(O214="Nee","",IF(AND(ISBLANK(K214),ISBLANK(P214)),"",IF(ISBLANK(P214),_xlfn.XLOOKUP('RFC overzicht 2025'!K214,Instellingen!I:I,Instellingen!N:N,,1),_xlfn.XLOOKUP(P214,Instellingen!I:I,Instellingen!O:O,,1))))</f>
        <v/>
      </c>
      <c r="R214" s="10"/>
    </row>
    <row r="215" spans="2:18" x14ac:dyDescent="0.25">
      <c r="B215" s="4"/>
      <c r="E215" s="14"/>
      <c r="M215" s="1"/>
      <c r="N215" s="12" t="str">
        <f t="shared" si="6"/>
        <v/>
      </c>
      <c r="O215" s="1"/>
      <c r="P215" s="2"/>
      <c r="Q215" s="12" t="str">
        <f>IF(O215="Nee","",IF(AND(ISBLANK(K215),ISBLANK(P215)),"",IF(ISBLANK(P215),_xlfn.XLOOKUP('RFC overzicht 2025'!K215,Instellingen!I:I,Instellingen!N:N,,1),_xlfn.XLOOKUP(P215,Instellingen!I:I,Instellingen!O:O,,1))))</f>
        <v/>
      </c>
      <c r="R215" s="10"/>
    </row>
    <row r="216" spans="2:18" x14ac:dyDescent="0.25">
      <c r="B216" s="4"/>
      <c r="E216" s="14"/>
      <c r="M216" s="1"/>
      <c r="N216" s="12" t="str">
        <f t="shared" si="6"/>
        <v/>
      </c>
      <c r="O216" s="1"/>
      <c r="P216" s="2"/>
      <c r="Q216" s="12" t="str">
        <f>IF(O216="Nee","",IF(AND(ISBLANK(K216),ISBLANK(P216)),"",IF(ISBLANK(P216),_xlfn.XLOOKUP('RFC overzicht 2025'!K216,Instellingen!I:I,Instellingen!N:N,,1),_xlfn.XLOOKUP(P216,Instellingen!I:I,Instellingen!O:O,,1))))</f>
        <v/>
      </c>
      <c r="R216" s="10"/>
    </row>
    <row r="217" spans="2:18" x14ac:dyDescent="0.25">
      <c r="B217" s="4"/>
      <c r="E217" s="14"/>
      <c r="M217" s="1"/>
      <c r="N217" s="12" t="str">
        <f t="shared" si="6"/>
        <v/>
      </c>
      <c r="O217" s="1"/>
      <c r="P217" s="2"/>
      <c r="Q217" s="12" t="str">
        <f>IF(O217="Nee","",IF(AND(ISBLANK(K217),ISBLANK(P217)),"",IF(ISBLANK(P217),_xlfn.XLOOKUP('RFC overzicht 2025'!K217,Instellingen!I:I,Instellingen!N:N,,1),_xlfn.XLOOKUP(P217,Instellingen!I:I,Instellingen!O:O,,1))))</f>
        <v/>
      </c>
      <c r="R217" s="10"/>
    </row>
    <row r="218" spans="2:18" x14ac:dyDescent="0.25">
      <c r="B218" s="4"/>
      <c r="E218" s="14"/>
      <c r="M218" s="1"/>
      <c r="N218" s="12" t="str">
        <f t="shared" si="6"/>
        <v/>
      </c>
      <c r="O218" s="1"/>
      <c r="P218" s="2"/>
      <c r="Q218" s="12" t="str">
        <f>IF(O218="Nee","",IF(AND(ISBLANK(K218),ISBLANK(P218)),"",IF(ISBLANK(P218),_xlfn.XLOOKUP('RFC overzicht 2025'!K218,Instellingen!I:I,Instellingen!N:N,,1),_xlfn.XLOOKUP(P218,Instellingen!I:I,Instellingen!O:O,,1))))</f>
        <v/>
      </c>
      <c r="R218" s="10"/>
    </row>
    <row r="219" spans="2:18" x14ac:dyDescent="0.25">
      <c r="B219" s="4"/>
      <c r="E219" s="14"/>
      <c r="M219" s="1"/>
      <c r="N219" s="12" t="str">
        <f t="shared" si="6"/>
        <v/>
      </c>
      <c r="O219" s="1"/>
      <c r="P219" s="2"/>
      <c r="Q219" s="12" t="str">
        <f>IF(O219="Nee","",IF(AND(ISBLANK(K219),ISBLANK(P219)),"",IF(ISBLANK(P219),_xlfn.XLOOKUP('RFC overzicht 2025'!K219,Instellingen!I:I,Instellingen!N:N,,1),_xlfn.XLOOKUP(P219,Instellingen!I:I,Instellingen!O:O,,1))))</f>
        <v/>
      </c>
      <c r="R219" s="10"/>
    </row>
    <row r="220" spans="2:18" x14ac:dyDescent="0.25">
      <c r="B220" s="4"/>
      <c r="E220" s="14"/>
      <c r="M220" s="1"/>
      <c r="N220" s="12" t="str">
        <f t="shared" si="6"/>
        <v/>
      </c>
      <c r="O220" s="1"/>
      <c r="P220" s="2"/>
      <c r="Q220" s="12" t="str">
        <f>IF(O220="Nee","",IF(AND(ISBLANK(K220),ISBLANK(P220)),"",IF(ISBLANK(P220),_xlfn.XLOOKUP('RFC overzicht 2025'!K220,Instellingen!I:I,Instellingen!N:N,,1),_xlfn.XLOOKUP(P220,Instellingen!I:I,Instellingen!O:O,,1))))</f>
        <v/>
      </c>
      <c r="R220" s="10"/>
    </row>
    <row r="221" spans="2:18" x14ac:dyDescent="0.25">
      <c r="B221" s="4"/>
      <c r="E221" s="14"/>
      <c r="M221" s="1"/>
      <c r="N221" s="12" t="str">
        <f t="shared" si="6"/>
        <v/>
      </c>
      <c r="O221" s="1"/>
      <c r="P221" s="2"/>
      <c r="Q221" s="12" t="str">
        <f>IF(O221="Nee","",IF(AND(ISBLANK(K221),ISBLANK(P221)),"",IF(ISBLANK(P221),_xlfn.XLOOKUP('RFC overzicht 2025'!K221,Instellingen!I:I,Instellingen!N:N,,1),_xlfn.XLOOKUP(P221,Instellingen!I:I,Instellingen!O:O,,1))))</f>
        <v/>
      </c>
      <c r="R221" s="10"/>
    </row>
    <row r="222" spans="2:18" x14ac:dyDescent="0.25">
      <c r="B222" s="4"/>
      <c r="E222" s="14"/>
      <c r="M222" s="1"/>
      <c r="N222" s="12" t="str">
        <f t="shared" si="6"/>
        <v/>
      </c>
      <c r="O222" s="1"/>
      <c r="P222" s="2"/>
      <c r="Q222" s="12" t="str">
        <f>IF(O222="Nee","",IF(AND(ISBLANK(K222),ISBLANK(P222)),"",IF(ISBLANK(P222),_xlfn.XLOOKUP('RFC overzicht 2025'!K222,Instellingen!I:I,Instellingen!N:N,,1),_xlfn.XLOOKUP(P222,Instellingen!I:I,Instellingen!O:O,,1))))</f>
        <v/>
      </c>
      <c r="R222" s="10"/>
    </row>
    <row r="223" spans="2:18" x14ac:dyDescent="0.25">
      <c r="B223" s="4"/>
      <c r="E223" s="14"/>
      <c r="M223" s="1"/>
      <c r="N223" s="12" t="str">
        <f t="shared" si="6"/>
        <v/>
      </c>
      <c r="O223" s="1"/>
      <c r="P223" s="2"/>
      <c r="Q223" s="12" t="str">
        <f>IF(O223="Nee","",IF(AND(ISBLANK(K223),ISBLANK(P223)),"",IF(ISBLANK(P223),_xlfn.XLOOKUP('RFC overzicht 2025'!K223,Instellingen!I:I,Instellingen!N:N,,1),_xlfn.XLOOKUP(P223,Instellingen!I:I,Instellingen!O:O,,1))))</f>
        <v/>
      </c>
      <c r="R223" s="10"/>
    </row>
    <row r="224" spans="2:18" x14ac:dyDescent="0.25">
      <c r="B224" s="4"/>
      <c r="E224" s="14"/>
      <c r="M224" s="1"/>
      <c r="N224" s="12" t="str">
        <f t="shared" si="6"/>
        <v/>
      </c>
      <c r="O224" s="1"/>
      <c r="P224" s="2"/>
      <c r="Q224" s="12" t="str">
        <f>IF(O224="Nee","",IF(AND(ISBLANK(K224),ISBLANK(P224)),"",IF(ISBLANK(P224),_xlfn.XLOOKUP('RFC overzicht 2025'!K224,Instellingen!I:I,Instellingen!N:N,,1),_xlfn.XLOOKUP(P224,Instellingen!I:I,Instellingen!O:O,,1))))</f>
        <v/>
      </c>
      <c r="R224" s="10"/>
    </row>
    <row r="225" spans="2:18" x14ac:dyDescent="0.25">
      <c r="B225" s="4"/>
      <c r="E225" s="14"/>
      <c r="M225" s="1"/>
      <c r="N225" s="12" t="str">
        <f t="shared" si="6"/>
        <v/>
      </c>
      <c r="O225" s="1"/>
      <c r="P225" s="2"/>
      <c r="Q225" s="12" t="str">
        <f>IF(O225="Nee","",IF(AND(ISBLANK(K225),ISBLANK(P225)),"",IF(ISBLANK(P225),_xlfn.XLOOKUP('RFC overzicht 2025'!K225,Instellingen!I:I,Instellingen!N:N,,1),_xlfn.XLOOKUP(P225,Instellingen!I:I,Instellingen!O:O,,1))))</f>
        <v/>
      </c>
      <c r="R225" s="10"/>
    </row>
    <row r="226" spans="2:18" x14ac:dyDescent="0.25">
      <c r="B226" s="4"/>
      <c r="E226" s="14"/>
      <c r="M226" s="1"/>
      <c r="N226" s="12" t="str">
        <f t="shared" si="6"/>
        <v/>
      </c>
      <c r="O226" s="1"/>
      <c r="P226" s="2"/>
      <c r="Q226" s="12" t="str">
        <f>IF(O226="Nee","",IF(AND(ISBLANK(K226),ISBLANK(P226)),"",IF(ISBLANK(P226),_xlfn.XLOOKUP('RFC overzicht 2025'!K226,Instellingen!I:I,Instellingen!N:N,,1),_xlfn.XLOOKUP(P226,Instellingen!I:I,Instellingen!O:O,,1))))</f>
        <v/>
      </c>
      <c r="R226" s="10"/>
    </row>
    <row r="227" spans="2:18" x14ac:dyDescent="0.25">
      <c r="B227" s="4"/>
      <c r="E227" s="14"/>
      <c r="M227" s="1"/>
      <c r="N227" s="12" t="str">
        <f t="shared" si="6"/>
        <v/>
      </c>
      <c r="O227" s="1"/>
      <c r="P227" s="2"/>
      <c r="Q227" s="12" t="str">
        <f>IF(O227="Nee","",IF(AND(ISBLANK(K227),ISBLANK(P227)),"",IF(ISBLANK(P227),_xlfn.XLOOKUP('RFC overzicht 2025'!K227,Instellingen!I:I,Instellingen!N:N,,1),_xlfn.XLOOKUP(P227,Instellingen!I:I,Instellingen!O:O,,1))))</f>
        <v/>
      </c>
      <c r="R227" s="10"/>
    </row>
    <row r="228" spans="2:18" x14ac:dyDescent="0.25">
      <c r="B228" s="4"/>
      <c r="E228" s="14"/>
      <c r="M228" s="1"/>
      <c r="N228" s="12" t="str">
        <f t="shared" si="6"/>
        <v/>
      </c>
      <c r="O228" s="1"/>
      <c r="P228" s="2"/>
      <c r="Q228" s="12" t="str">
        <f>IF(O228="Nee","",IF(AND(ISBLANK(K228),ISBLANK(P228)),"",IF(ISBLANK(P228),_xlfn.XLOOKUP('RFC overzicht 2025'!K228,Instellingen!I:I,Instellingen!N:N,,1),_xlfn.XLOOKUP(P228,Instellingen!I:I,Instellingen!O:O,,1))))</f>
        <v/>
      </c>
      <c r="R228" s="10"/>
    </row>
    <row r="229" spans="2:18" x14ac:dyDescent="0.25">
      <c r="B229" s="4"/>
      <c r="E229" s="14"/>
      <c r="M229" s="1"/>
      <c r="N229" s="12" t="str">
        <f t="shared" si="6"/>
        <v/>
      </c>
      <c r="O229" s="1"/>
      <c r="P229" s="2"/>
      <c r="Q229" s="12" t="str">
        <f>IF(O229="Nee","",IF(AND(ISBLANK(K229),ISBLANK(P229)),"",IF(ISBLANK(P229),_xlfn.XLOOKUP('RFC overzicht 2025'!K229,Instellingen!I:I,Instellingen!N:N,,1),_xlfn.XLOOKUP(P229,Instellingen!I:I,Instellingen!O:O,,1))))</f>
        <v/>
      </c>
      <c r="R229" s="10"/>
    </row>
    <row r="230" spans="2:18" x14ac:dyDescent="0.25">
      <c r="B230" s="4"/>
      <c r="E230" s="14"/>
      <c r="M230" s="1"/>
      <c r="N230" s="12" t="str">
        <f t="shared" si="6"/>
        <v/>
      </c>
      <c r="O230" s="1"/>
      <c r="P230" s="2"/>
      <c r="Q230" s="12" t="str">
        <f>IF(O230="Nee","",IF(AND(ISBLANK(K230),ISBLANK(P230)),"",IF(ISBLANK(P230),_xlfn.XLOOKUP('RFC overzicht 2025'!K230,Instellingen!I:I,Instellingen!N:N,,1),_xlfn.XLOOKUP(P230,Instellingen!I:I,Instellingen!O:O,,1))))</f>
        <v/>
      </c>
      <c r="R230" s="10"/>
    </row>
    <row r="231" spans="2:18" x14ac:dyDescent="0.25">
      <c r="B231" s="4"/>
      <c r="E231" s="14"/>
      <c r="M231" s="1"/>
      <c r="N231" s="12" t="str">
        <f t="shared" si="6"/>
        <v/>
      </c>
      <c r="O231" s="1"/>
      <c r="P231" s="2"/>
      <c r="Q231" s="12" t="str">
        <f>IF(O231="Nee","",IF(AND(ISBLANK(K231),ISBLANK(P231)),"",IF(ISBLANK(P231),_xlfn.XLOOKUP('RFC overzicht 2025'!K231,Instellingen!I:I,Instellingen!N:N,,1),_xlfn.XLOOKUP(P231,Instellingen!I:I,Instellingen!O:O,,1))))</f>
        <v/>
      </c>
      <c r="R231" s="10"/>
    </row>
    <row r="232" spans="2:18" x14ac:dyDescent="0.25">
      <c r="B232" s="4"/>
      <c r="E232" s="14"/>
      <c r="M232" s="1"/>
      <c r="N232" s="12" t="str">
        <f t="shared" si="6"/>
        <v/>
      </c>
      <c r="O232" s="1"/>
      <c r="P232" s="2"/>
      <c r="Q232" s="12" t="str">
        <f>IF(O232="Nee","",IF(AND(ISBLANK(K232),ISBLANK(P232)),"",IF(ISBLANK(P232),_xlfn.XLOOKUP('RFC overzicht 2025'!K232,Instellingen!I:I,Instellingen!N:N,,1),_xlfn.XLOOKUP(P232,Instellingen!I:I,Instellingen!O:O,,1))))</f>
        <v/>
      </c>
      <c r="R232" s="10"/>
    </row>
    <row r="233" spans="2:18" x14ac:dyDescent="0.25">
      <c r="B233" s="4"/>
      <c r="E233" s="14"/>
      <c r="M233" s="1"/>
      <c r="N233" s="12" t="str">
        <f t="shared" si="6"/>
        <v/>
      </c>
      <c r="O233" s="1"/>
      <c r="P233" s="2"/>
      <c r="Q233" s="12" t="str">
        <f>IF(O233="Nee","",IF(AND(ISBLANK(K233),ISBLANK(P233)),"",IF(ISBLANK(P233),_xlfn.XLOOKUP('RFC overzicht 2025'!K233,Instellingen!I:I,Instellingen!N:N,,1),_xlfn.XLOOKUP(P233,Instellingen!I:I,Instellingen!O:O,,1))))</f>
        <v/>
      </c>
      <c r="R233" s="10"/>
    </row>
    <row r="234" spans="2:18" x14ac:dyDescent="0.25">
      <c r="B234" s="4"/>
      <c r="E234" s="14"/>
      <c r="M234" s="1"/>
      <c r="N234" s="12" t="str">
        <f t="shared" si="6"/>
        <v/>
      </c>
      <c r="O234" s="1"/>
      <c r="P234" s="2"/>
      <c r="Q234" s="12" t="str">
        <f>IF(O234="Nee","",IF(AND(ISBLANK(K234),ISBLANK(P234)),"",IF(ISBLANK(P234),_xlfn.XLOOKUP('RFC overzicht 2025'!K234,Instellingen!I:I,Instellingen!N:N,,1),_xlfn.XLOOKUP(P234,Instellingen!I:I,Instellingen!O:O,,1))))</f>
        <v/>
      </c>
      <c r="R234" s="10"/>
    </row>
    <row r="235" spans="2:18" x14ac:dyDescent="0.25">
      <c r="B235" s="4"/>
      <c r="E235" s="14"/>
      <c r="M235" s="1"/>
      <c r="N235" s="12" t="str">
        <f t="shared" si="6"/>
        <v/>
      </c>
      <c r="O235" s="1"/>
      <c r="P235" s="2"/>
      <c r="Q235" s="12" t="str">
        <f>IF(O235="Nee","",IF(AND(ISBLANK(K235),ISBLANK(P235)),"",IF(ISBLANK(P235),_xlfn.XLOOKUP('RFC overzicht 2025'!K235,Instellingen!I:I,Instellingen!N:N,,1),_xlfn.XLOOKUP(P235,Instellingen!I:I,Instellingen!O:O,,1))))</f>
        <v/>
      </c>
      <c r="R235" s="10"/>
    </row>
    <row r="236" spans="2:18" x14ac:dyDescent="0.25">
      <c r="B236" s="4"/>
      <c r="E236" s="14"/>
      <c r="M236" s="1"/>
      <c r="N236" s="12" t="str">
        <f t="shared" si="6"/>
        <v/>
      </c>
      <c r="O236" s="1"/>
      <c r="P236" s="2"/>
      <c r="Q236" s="12" t="str">
        <f>IF(O236="Nee","",IF(AND(ISBLANK(K236),ISBLANK(P236)),"",IF(ISBLANK(P236),_xlfn.XLOOKUP('RFC overzicht 2025'!K236,Instellingen!I:I,Instellingen!N:N,,1),_xlfn.XLOOKUP(P236,Instellingen!I:I,Instellingen!O:O,,1))))</f>
        <v/>
      </c>
      <c r="R236" s="10"/>
    </row>
    <row r="237" spans="2:18" x14ac:dyDescent="0.25">
      <c r="B237" s="4"/>
      <c r="E237" s="14"/>
      <c r="M237" s="1"/>
      <c r="N237" s="12" t="str">
        <f t="shared" si="6"/>
        <v/>
      </c>
      <c r="O237" s="1"/>
      <c r="P237" s="2"/>
      <c r="Q237" s="12" t="str">
        <f>IF(O237="Nee","",IF(AND(ISBLANK(K237),ISBLANK(P237)),"",IF(ISBLANK(P237),_xlfn.XLOOKUP('RFC overzicht 2025'!K237,Instellingen!I:I,Instellingen!N:N,,1),_xlfn.XLOOKUP(P237,Instellingen!I:I,Instellingen!O:O,,1))))</f>
        <v/>
      </c>
      <c r="R237" s="10"/>
    </row>
    <row r="238" spans="2:18" x14ac:dyDescent="0.25">
      <c r="B238" s="4"/>
      <c r="E238" s="14"/>
      <c r="M238" s="1"/>
      <c r="N238" s="12" t="str">
        <f t="shared" si="6"/>
        <v/>
      </c>
      <c r="O238" s="1"/>
      <c r="P238" s="2"/>
      <c r="Q238" s="12" t="str">
        <f>IF(O238="Nee","",IF(AND(ISBLANK(K238),ISBLANK(P238)),"",IF(ISBLANK(P238),_xlfn.XLOOKUP('RFC overzicht 2025'!K238,Instellingen!I:I,Instellingen!N:N,,1),_xlfn.XLOOKUP(P238,Instellingen!I:I,Instellingen!O:O,,1))))</f>
        <v/>
      </c>
      <c r="R238" s="10"/>
    </row>
    <row r="239" spans="2:18" x14ac:dyDescent="0.25">
      <c r="B239" s="4"/>
      <c r="E239" s="14"/>
      <c r="M239" s="1"/>
      <c r="N239" s="12" t="str">
        <f t="shared" si="6"/>
        <v/>
      </c>
      <c r="O239" s="1"/>
      <c r="P239" s="2"/>
      <c r="Q239" s="12" t="str">
        <f>IF(O239="Nee","",IF(AND(ISBLANK(K239),ISBLANK(P239)),"",IF(ISBLANK(P239),_xlfn.XLOOKUP('RFC overzicht 2025'!K239,Instellingen!I:I,Instellingen!N:N,,1),_xlfn.XLOOKUP(P239,Instellingen!I:I,Instellingen!O:O,,1))))</f>
        <v/>
      </c>
      <c r="R239" s="10"/>
    </row>
    <row r="240" spans="2:18" x14ac:dyDescent="0.25">
      <c r="B240" s="4"/>
      <c r="E240" s="14"/>
      <c r="M240" s="1"/>
      <c r="N240" s="12" t="str">
        <f t="shared" si="6"/>
        <v/>
      </c>
      <c r="O240" s="1"/>
      <c r="P240" s="2"/>
      <c r="Q240" s="12" t="str">
        <f>IF(O240="Nee","",IF(AND(ISBLANK(K240),ISBLANK(P240)),"",IF(ISBLANK(P240),_xlfn.XLOOKUP('RFC overzicht 2025'!K240,Instellingen!I:I,Instellingen!N:N,,1),_xlfn.XLOOKUP(P240,Instellingen!I:I,Instellingen!O:O,,1))))</f>
        <v/>
      </c>
      <c r="R240" s="10"/>
    </row>
    <row r="241" spans="2:18" x14ac:dyDescent="0.25">
      <c r="B241" s="4"/>
      <c r="E241" s="14"/>
      <c r="M241" s="1"/>
      <c r="N241" s="12" t="str">
        <f t="shared" si="6"/>
        <v/>
      </c>
      <c r="O241" s="1"/>
      <c r="P241" s="2"/>
      <c r="Q241" s="12" t="str">
        <f>IF(O241="Nee","",IF(AND(ISBLANK(K241),ISBLANK(P241)),"",IF(ISBLANK(P241),_xlfn.XLOOKUP('RFC overzicht 2025'!K241,Instellingen!I:I,Instellingen!N:N,,1),_xlfn.XLOOKUP(P241,Instellingen!I:I,Instellingen!O:O,,1))))</f>
        <v/>
      </c>
      <c r="R241" s="10"/>
    </row>
    <row r="242" spans="2:18" x14ac:dyDescent="0.25">
      <c r="B242" s="4"/>
      <c r="E242" s="14"/>
      <c r="M242" s="1"/>
      <c r="N242" s="12" t="str">
        <f t="shared" ref="N242:N305" si="7">IF(M242="Ja",L242+7,IF(M242="Nee",L242+22,""))</f>
        <v/>
      </c>
      <c r="O242" s="1"/>
      <c r="P242" s="2"/>
      <c r="Q242" s="12" t="str">
        <f>IF(O242="Nee","",IF(AND(ISBLANK(K242),ISBLANK(P242)),"",IF(ISBLANK(P242),_xlfn.XLOOKUP('RFC overzicht 2025'!K242,Instellingen!I:I,Instellingen!N:N,,1),_xlfn.XLOOKUP(P242,Instellingen!I:I,Instellingen!O:O,,1))))</f>
        <v/>
      </c>
      <c r="R242" s="10"/>
    </row>
    <row r="243" spans="2:18" x14ac:dyDescent="0.25">
      <c r="B243" s="4"/>
      <c r="E243" s="14"/>
      <c r="M243" s="1"/>
      <c r="N243" s="12" t="str">
        <f t="shared" si="7"/>
        <v/>
      </c>
      <c r="O243" s="1"/>
      <c r="P243" s="2"/>
      <c r="Q243" s="12" t="str">
        <f>IF(O243="Nee","",IF(AND(ISBLANK(K243),ISBLANK(P243)),"",IF(ISBLANK(P243),_xlfn.XLOOKUP('RFC overzicht 2025'!K243,Instellingen!I:I,Instellingen!N:N,,1),_xlfn.XLOOKUP(P243,Instellingen!I:I,Instellingen!O:O,,1))))</f>
        <v/>
      </c>
      <c r="R243" s="10"/>
    </row>
    <row r="244" spans="2:18" x14ac:dyDescent="0.25">
      <c r="B244" s="4"/>
      <c r="E244" s="14"/>
      <c r="M244" s="1"/>
      <c r="N244" s="12" t="str">
        <f t="shared" si="7"/>
        <v/>
      </c>
      <c r="O244" s="1"/>
      <c r="P244" s="2"/>
      <c r="Q244" s="12" t="str">
        <f>IF(O244="Nee","",IF(AND(ISBLANK(K244),ISBLANK(P244)),"",IF(ISBLANK(P244),_xlfn.XLOOKUP('RFC overzicht 2025'!K244,Instellingen!I:I,Instellingen!N:N,,1),_xlfn.XLOOKUP(P244,Instellingen!I:I,Instellingen!O:O,,1))))</f>
        <v/>
      </c>
      <c r="R244" s="10"/>
    </row>
    <row r="245" spans="2:18" x14ac:dyDescent="0.25">
      <c r="B245" s="4"/>
      <c r="E245" s="14"/>
      <c r="M245" s="1"/>
      <c r="N245" s="12" t="str">
        <f t="shared" si="7"/>
        <v/>
      </c>
      <c r="O245" s="1"/>
      <c r="P245" s="2"/>
      <c r="Q245" s="12" t="str">
        <f>IF(O245="Nee","",IF(AND(ISBLANK(K245),ISBLANK(P245)),"",IF(ISBLANK(P245),_xlfn.XLOOKUP('RFC overzicht 2025'!K245,Instellingen!I:I,Instellingen!N:N,,1),_xlfn.XLOOKUP(P245,Instellingen!I:I,Instellingen!O:O,,1))))</f>
        <v/>
      </c>
      <c r="R245" s="10"/>
    </row>
    <row r="246" spans="2:18" x14ac:dyDescent="0.25">
      <c r="B246" s="4"/>
      <c r="E246" s="14"/>
      <c r="M246" s="1"/>
      <c r="N246" s="12" t="str">
        <f t="shared" si="7"/>
        <v/>
      </c>
      <c r="O246" s="1"/>
      <c r="P246" s="2"/>
      <c r="Q246" s="12" t="str">
        <f>IF(O246="Nee","",IF(AND(ISBLANK(K246),ISBLANK(P246)),"",IF(ISBLANK(P246),_xlfn.XLOOKUP('RFC overzicht 2025'!K246,Instellingen!I:I,Instellingen!N:N,,1),_xlfn.XLOOKUP(P246,Instellingen!I:I,Instellingen!O:O,,1))))</f>
        <v/>
      </c>
      <c r="R246" s="10"/>
    </row>
    <row r="247" spans="2:18" x14ac:dyDescent="0.25">
      <c r="B247" s="4"/>
      <c r="E247" s="14"/>
      <c r="M247" s="1"/>
      <c r="N247" s="12" t="str">
        <f t="shared" si="7"/>
        <v/>
      </c>
      <c r="O247" s="1"/>
      <c r="P247" s="2"/>
      <c r="Q247" s="12" t="str">
        <f>IF(O247="Nee","",IF(AND(ISBLANK(K247),ISBLANK(P247)),"",IF(ISBLANK(P247),_xlfn.XLOOKUP('RFC overzicht 2025'!K247,Instellingen!I:I,Instellingen!N:N,,1),_xlfn.XLOOKUP(P247,Instellingen!I:I,Instellingen!O:O,,1))))</f>
        <v/>
      </c>
      <c r="R247" s="10"/>
    </row>
    <row r="248" spans="2:18" x14ac:dyDescent="0.25">
      <c r="B248" s="4"/>
      <c r="E248" s="14"/>
      <c r="M248" s="1"/>
      <c r="N248" s="12" t="str">
        <f t="shared" si="7"/>
        <v/>
      </c>
      <c r="O248" s="1"/>
      <c r="P248" s="2"/>
      <c r="Q248" s="12" t="str">
        <f>IF(O248="Nee","",IF(AND(ISBLANK(K248),ISBLANK(P248)),"",IF(ISBLANK(P248),_xlfn.XLOOKUP('RFC overzicht 2025'!K248,Instellingen!I:I,Instellingen!N:N,,1),_xlfn.XLOOKUP(P248,Instellingen!I:I,Instellingen!O:O,,1))))</f>
        <v/>
      </c>
      <c r="R248" s="10"/>
    </row>
    <row r="249" spans="2:18" x14ac:dyDescent="0.25">
      <c r="B249" s="4"/>
      <c r="E249" s="14"/>
      <c r="M249" s="1"/>
      <c r="N249" s="12" t="str">
        <f t="shared" si="7"/>
        <v/>
      </c>
      <c r="O249" s="1"/>
      <c r="P249" s="2"/>
      <c r="Q249" s="12" t="str">
        <f>IF(O249="Nee","",IF(AND(ISBLANK(K249),ISBLANK(P249)),"",IF(ISBLANK(P249),_xlfn.XLOOKUP('RFC overzicht 2025'!K249,Instellingen!I:I,Instellingen!N:N,,1),_xlfn.XLOOKUP(P249,Instellingen!I:I,Instellingen!O:O,,1))))</f>
        <v/>
      </c>
      <c r="R249" s="10"/>
    </row>
    <row r="250" spans="2:18" x14ac:dyDescent="0.25">
      <c r="B250" s="4"/>
      <c r="E250" s="14"/>
      <c r="M250" s="1"/>
      <c r="N250" s="12" t="str">
        <f t="shared" si="7"/>
        <v/>
      </c>
      <c r="O250" s="1"/>
      <c r="P250" s="2"/>
      <c r="Q250" s="12" t="str">
        <f>IF(O250="Nee","",IF(AND(ISBLANK(K250),ISBLANK(P250)),"",IF(ISBLANK(P250),_xlfn.XLOOKUP('RFC overzicht 2025'!K250,Instellingen!I:I,Instellingen!N:N,,1),_xlfn.XLOOKUP(P250,Instellingen!I:I,Instellingen!O:O,,1))))</f>
        <v/>
      </c>
      <c r="R250" s="10"/>
    </row>
    <row r="251" spans="2:18" x14ac:dyDescent="0.25">
      <c r="B251" s="4"/>
      <c r="E251" s="14"/>
      <c r="M251" s="1"/>
      <c r="N251" s="12" t="str">
        <f t="shared" si="7"/>
        <v/>
      </c>
      <c r="O251" s="1"/>
      <c r="P251" s="2"/>
      <c r="Q251" s="12" t="str">
        <f>IF(O251="Nee","",IF(AND(ISBLANK(K251),ISBLANK(P251)),"",IF(ISBLANK(P251),_xlfn.XLOOKUP('RFC overzicht 2025'!K251,Instellingen!I:I,Instellingen!N:N,,1),_xlfn.XLOOKUP(P251,Instellingen!I:I,Instellingen!O:O,,1))))</f>
        <v/>
      </c>
      <c r="R251" s="10"/>
    </row>
    <row r="252" spans="2:18" x14ac:dyDescent="0.25">
      <c r="B252" s="4"/>
      <c r="E252" s="14"/>
      <c r="M252" s="1"/>
      <c r="N252" s="12" t="str">
        <f t="shared" si="7"/>
        <v/>
      </c>
      <c r="O252" s="1"/>
      <c r="P252" s="2"/>
      <c r="Q252" s="12" t="str">
        <f>IF(O252="Nee","",IF(AND(ISBLANK(K252),ISBLANK(P252)),"",IF(ISBLANK(P252),_xlfn.XLOOKUP('RFC overzicht 2025'!K252,Instellingen!I:I,Instellingen!N:N,,1),_xlfn.XLOOKUP(P252,Instellingen!I:I,Instellingen!O:O,,1))))</f>
        <v/>
      </c>
      <c r="R252" s="10"/>
    </row>
    <row r="253" spans="2:18" x14ac:dyDescent="0.25">
      <c r="B253" s="4"/>
      <c r="E253" s="14"/>
      <c r="M253" s="1"/>
      <c r="N253" s="12" t="str">
        <f t="shared" si="7"/>
        <v/>
      </c>
      <c r="O253" s="1"/>
      <c r="P253" s="2"/>
      <c r="Q253" s="12" t="str">
        <f>IF(O253="Nee","",IF(AND(ISBLANK(K253),ISBLANK(P253)),"",IF(ISBLANK(P253),_xlfn.XLOOKUP('RFC overzicht 2025'!K253,Instellingen!I:I,Instellingen!N:N,,1),_xlfn.XLOOKUP(P253,Instellingen!I:I,Instellingen!O:O,,1))))</f>
        <v/>
      </c>
      <c r="R253" s="10"/>
    </row>
    <row r="254" spans="2:18" x14ac:dyDescent="0.25">
      <c r="B254" s="4"/>
      <c r="E254" s="14"/>
      <c r="M254" s="1"/>
      <c r="N254" s="12" t="str">
        <f t="shared" si="7"/>
        <v/>
      </c>
      <c r="O254" s="1"/>
      <c r="P254" s="2"/>
      <c r="Q254" s="12" t="str">
        <f>IF(O254="Nee","",IF(AND(ISBLANK(K254),ISBLANK(P254)),"",IF(ISBLANK(P254),_xlfn.XLOOKUP('RFC overzicht 2025'!K254,Instellingen!I:I,Instellingen!N:N,,1),_xlfn.XLOOKUP(P254,Instellingen!I:I,Instellingen!O:O,,1))))</f>
        <v/>
      </c>
      <c r="R254" s="10"/>
    </row>
    <row r="255" spans="2:18" x14ac:dyDescent="0.25">
      <c r="B255" s="4"/>
      <c r="E255" s="14"/>
      <c r="M255" s="1"/>
      <c r="N255" s="12" t="str">
        <f t="shared" si="7"/>
        <v/>
      </c>
      <c r="O255" s="1"/>
      <c r="P255" s="2"/>
      <c r="Q255" s="12" t="str">
        <f>IF(O255="Nee","",IF(AND(ISBLANK(K255),ISBLANK(P255)),"",IF(ISBLANK(P255),_xlfn.XLOOKUP('RFC overzicht 2025'!K255,Instellingen!I:I,Instellingen!N:N,,1),_xlfn.XLOOKUP(P255,Instellingen!I:I,Instellingen!O:O,,1))))</f>
        <v/>
      </c>
      <c r="R255" s="10"/>
    </row>
    <row r="256" spans="2:18" x14ac:dyDescent="0.25">
      <c r="B256" s="4"/>
      <c r="E256" s="14"/>
      <c r="M256" s="1"/>
      <c r="N256" s="12" t="str">
        <f t="shared" si="7"/>
        <v/>
      </c>
      <c r="O256" s="1"/>
      <c r="P256" s="2"/>
      <c r="Q256" s="12" t="str">
        <f>IF(O256="Nee","",IF(AND(ISBLANK(K256),ISBLANK(P256)),"",IF(ISBLANK(P256),_xlfn.XLOOKUP('RFC overzicht 2025'!K256,Instellingen!I:I,Instellingen!N:N,,1),_xlfn.XLOOKUP(P256,Instellingen!I:I,Instellingen!O:O,,1))))</f>
        <v/>
      </c>
      <c r="R256" s="10"/>
    </row>
    <row r="257" spans="2:18" x14ac:dyDescent="0.25">
      <c r="B257" s="4"/>
      <c r="E257" s="14"/>
      <c r="M257" s="1"/>
      <c r="N257" s="12" t="str">
        <f t="shared" si="7"/>
        <v/>
      </c>
      <c r="O257" s="1"/>
      <c r="P257" s="2"/>
      <c r="Q257" s="12" t="str">
        <f>IF(O257="Nee","",IF(AND(ISBLANK(K257),ISBLANK(P257)),"",IF(ISBLANK(P257),_xlfn.XLOOKUP('RFC overzicht 2025'!K257,Instellingen!I:I,Instellingen!N:N,,1),_xlfn.XLOOKUP(P257,Instellingen!I:I,Instellingen!O:O,,1))))</f>
        <v/>
      </c>
      <c r="R257" s="10"/>
    </row>
    <row r="258" spans="2:18" x14ac:dyDescent="0.25">
      <c r="B258" s="4"/>
      <c r="E258" s="14"/>
      <c r="M258" s="1"/>
      <c r="N258" s="12" t="str">
        <f t="shared" si="7"/>
        <v/>
      </c>
      <c r="O258" s="1"/>
      <c r="P258" s="2"/>
      <c r="Q258" s="12" t="str">
        <f>IF(O258="Nee","",IF(AND(ISBLANK(K258),ISBLANK(P258)),"",IF(ISBLANK(P258),_xlfn.XLOOKUP('RFC overzicht 2025'!K258,Instellingen!I:I,Instellingen!N:N,,1),_xlfn.XLOOKUP(P258,Instellingen!I:I,Instellingen!O:O,,1))))</f>
        <v/>
      </c>
      <c r="R258" s="10"/>
    </row>
    <row r="259" spans="2:18" x14ac:dyDescent="0.25">
      <c r="B259" s="4"/>
      <c r="E259" s="14"/>
      <c r="M259" s="1"/>
      <c r="N259" s="12" t="str">
        <f t="shared" si="7"/>
        <v/>
      </c>
      <c r="O259" s="1"/>
      <c r="P259" s="2"/>
      <c r="Q259" s="12" t="str">
        <f>IF(O259="Nee","",IF(AND(ISBLANK(K259),ISBLANK(P259)),"",IF(ISBLANK(P259),_xlfn.XLOOKUP('RFC overzicht 2025'!K259,Instellingen!I:I,Instellingen!N:N,,1),_xlfn.XLOOKUP(P259,Instellingen!I:I,Instellingen!O:O,,1))))</f>
        <v/>
      </c>
      <c r="R259" s="10"/>
    </row>
    <row r="260" spans="2:18" x14ac:dyDescent="0.25">
      <c r="B260" s="4"/>
      <c r="E260" s="14"/>
      <c r="M260" s="1"/>
      <c r="N260" s="12" t="str">
        <f t="shared" si="7"/>
        <v/>
      </c>
      <c r="O260" s="1"/>
      <c r="P260" s="2"/>
      <c r="Q260" s="12" t="str">
        <f>IF(O260="Nee","",IF(AND(ISBLANK(K260),ISBLANK(P260)),"",IF(ISBLANK(P260),_xlfn.XLOOKUP('RFC overzicht 2025'!K260,Instellingen!I:I,Instellingen!N:N,,1),_xlfn.XLOOKUP(P260,Instellingen!I:I,Instellingen!O:O,,1))))</f>
        <v/>
      </c>
      <c r="R260" s="10"/>
    </row>
    <row r="261" spans="2:18" x14ac:dyDescent="0.25">
      <c r="B261" s="4"/>
      <c r="E261" s="14"/>
      <c r="M261" s="1"/>
      <c r="N261" s="12" t="str">
        <f t="shared" si="7"/>
        <v/>
      </c>
      <c r="O261" s="1"/>
      <c r="P261" s="2"/>
      <c r="Q261" s="12" t="str">
        <f>IF(O261="Nee","",IF(AND(ISBLANK(K261),ISBLANK(P261)),"",IF(ISBLANK(P261),_xlfn.XLOOKUP('RFC overzicht 2025'!K261,Instellingen!I:I,Instellingen!N:N,,1),_xlfn.XLOOKUP(P261,Instellingen!I:I,Instellingen!O:O,,1))))</f>
        <v/>
      </c>
      <c r="R261" s="10"/>
    </row>
    <row r="262" spans="2:18" x14ac:dyDescent="0.25">
      <c r="B262" s="4"/>
      <c r="E262" s="14"/>
      <c r="M262" s="1"/>
      <c r="N262" s="12" t="str">
        <f t="shared" si="7"/>
        <v/>
      </c>
      <c r="O262" s="1"/>
      <c r="P262" s="2"/>
      <c r="Q262" s="12" t="str">
        <f>IF(O262="Nee","",IF(AND(ISBLANK(K262),ISBLANK(P262)),"",IF(ISBLANK(P262),_xlfn.XLOOKUP('RFC overzicht 2025'!K262,Instellingen!I:I,Instellingen!N:N,,1),_xlfn.XLOOKUP(P262,Instellingen!I:I,Instellingen!O:O,,1))))</f>
        <v/>
      </c>
      <c r="R262" s="10"/>
    </row>
    <row r="263" spans="2:18" x14ac:dyDescent="0.25">
      <c r="B263" s="4"/>
      <c r="E263" s="14"/>
      <c r="M263" s="1"/>
      <c r="N263" s="12" t="str">
        <f t="shared" si="7"/>
        <v/>
      </c>
      <c r="O263" s="1"/>
      <c r="P263" s="2"/>
      <c r="Q263" s="12" t="str">
        <f>IF(O263="Nee","",IF(AND(ISBLANK(K263),ISBLANK(P263)),"",IF(ISBLANK(P263),_xlfn.XLOOKUP('RFC overzicht 2025'!K263,Instellingen!I:I,Instellingen!N:N,,1),_xlfn.XLOOKUP(P263,Instellingen!I:I,Instellingen!O:O,,1))))</f>
        <v/>
      </c>
      <c r="R263" s="10"/>
    </row>
    <row r="264" spans="2:18" x14ac:dyDescent="0.25">
      <c r="B264" s="4"/>
      <c r="E264" s="14"/>
      <c r="M264" s="1"/>
      <c r="N264" s="12" t="str">
        <f t="shared" si="7"/>
        <v/>
      </c>
      <c r="O264" s="1"/>
      <c r="P264" s="2"/>
      <c r="Q264" s="12" t="str">
        <f>IF(O264="Nee","",IF(AND(ISBLANK(K264),ISBLANK(P264)),"",IF(ISBLANK(P264),_xlfn.XLOOKUP('RFC overzicht 2025'!K264,Instellingen!I:I,Instellingen!N:N,,1),_xlfn.XLOOKUP(P264,Instellingen!I:I,Instellingen!O:O,,1))))</f>
        <v/>
      </c>
      <c r="R264" s="10"/>
    </row>
    <row r="265" spans="2:18" x14ac:dyDescent="0.25">
      <c r="B265" s="4"/>
      <c r="E265" s="14"/>
      <c r="M265" s="1"/>
      <c r="N265" s="12" t="str">
        <f t="shared" si="7"/>
        <v/>
      </c>
      <c r="O265" s="1"/>
      <c r="P265" s="2"/>
      <c r="Q265" s="12" t="str">
        <f>IF(O265="Nee","",IF(AND(ISBLANK(K265),ISBLANK(P265)),"",IF(ISBLANK(P265),_xlfn.XLOOKUP('RFC overzicht 2025'!K265,Instellingen!I:I,Instellingen!N:N,,1),_xlfn.XLOOKUP(P265,Instellingen!I:I,Instellingen!O:O,,1))))</f>
        <v/>
      </c>
      <c r="R265" s="10"/>
    </row>
    <row r="266" spans="2:18" x14ac:dyDescent="0.25">
      <c r="B266" s="4"/>
      <c r="E266" s="14"/>
      <c r="M266" s="1"/>
      <c r="N266" s="12" t="str">
        <f t="shared" si="7"/>
        <v/>
      </c>
      <c r="O266" s="1"/>
      <c r="P266" s="2"/>
      <c r="Q266" s="12" t="str">
        <f>IF(O266="Nee","",IF(AND(ISBLANK(K266),ISBLANK(P266)),"",IF(ISBLANK(P266),_xlfn.XLOOKUP('RFC overzicht 2025'!K266,Instellingen!I:I,Instellingen!N:N,,1),_xlfn.XLOOKUP(P266,Instellingen!I:I,Instellingen!O:O,,1))))</f>
        <v/>
      </c>
      <c r="R266" s="10"/>
    </row>
    <row r="267" spans="2:18" x14ac:dyDescent="0.25">
      <c r="B267" s="4"/>
      <c r="E267" s="14"/>
      <c r="M267" s="1"/>
      <c r="N267" s="12" t="str">
        <f t="shared" si="7"/>
        <v/>
      </c>
      <c r="O267" s="1"/>
      <c r="P267" s="2"/>
      <c r="Q267" s="12" t="str">
        <f>IF(O267="Nee","",IF(AND(ISBLANK(K267),ISBLANK(P267)),"",IF(ISBLANK(P267),_xlfn.XLOOKUP('RFC overzicht 2025'!K267,Instellingen!I:I,Instellingen!N:N,,1),_xlfn.XLOOKUP(P267,Instellingen!I:I,Instellingen!O:O,,1))))</f>
        <v/>
      </c>
      <c r="R267" s="10"/>
    </row>
    <row r="268" spans="2:18" x14ac:dyDescent="0.25">
      <c r="B268" s="4"/>
      <c r="E268" s="14"/>
      <c r="M268" s="1"/>
      <c r="N268" s="12" t="str">
        <f t="shared" si="7"/>
        <v/>
      </c>
      <c r="O268" s="1"/>
      <c r="P268" s="2"/>
      <c r="Q268" s="12" t="str">
        <f>IF(O268="Nee","",IF(AND(ISBLANK(K268),ISBLANK(P268)),"",IF(ISBLANK(P268),_xlfn.XLOOKUP('RFC overzicht 2025'!K268,Instellingen!I:I,Instellingen!N:N,,1),_xlfn.XLOOKUP(P268,Instellingen!I:I,Instellingen!O:O,,1))))</f>
        <v/>
      </c>
      <c r="R268" s="10"/>
    </row>
    <row r="269" spans="2:18" x14ac:dyDescent="0.25">
      <c r="B269" s="4"/>
      <c r="E269" s="14"/>
      <c r="M269" s="1"/>
      <c r="N269" s="12" t="str">
        <f t="shared" si="7"/>
        <v/>
      </c>
      <c r="O269" s="1"/>
      <c r="P269" s="2"/>
      <c r="Q269" s="12" t="str">
        <f>IF(O269="Nee","",IF(AND(ISBLANK(K269),ISBLANK(P269)),"",IF(ISBLANK(P269),_xlfn.XLOOKUP('RFC overzicht 2025'!K269,Instellingen!I:I,Instellingen!N:N,,1),_xlfn.XLOOKUP(P269,Instellingen!I:I,Instellingen!O:O,,1))))</f>
        <v/>
      </c>
      <c r="R269" s="10"/>
    </row>
    <row r="270" spans="2:18" x14ac:dyDescent="0.25">
      <c r="B270" s="4"/>
      <c r="E270" s="14"/>
      <c r="M270" s="1"/>
      <c r="N270" s="12" t="str">
        <f t="shared" si="7"/>
        <v/>
      </c>
      <c r="O270" s="1"/>
      <c r="P270" s="2"/>
      <c r="Q270" s="12" t="str">
        <f>IF(O270="Nee","",IF(AND(ISBLANK(K270),ISBLANK(P270)),"",IF(ISBLANK(P270),_xlfn.XLOOKUP('RFC overzicht 2025'!K270,Instellingen!I:I,Instellingen!N:N,,1),_xlfn.XLOOKUP(P270,Instellingen!I:I,Instellingen!O:O,,1))))</f>
        <v/>
      </c>
      <c r="R270" s="10"/>
    </row>
    <row r="271" spans="2:18" x14ac:dyDescent="0.25">
      <c r="B271" s="4"/>
      <c r="E271" s="14"/>
      <c r="M271" s="1"/>
      <c r="N271" s="12" t="str">
        <f t="shared" si="7"/>
        <v/>
      </c>
      <c r="O271" s="1"/>
      <c r="P271" s="2"/>
      <c r="Q271" s="12" t="str">
        <f>IF(O271="Nee","",IF(AND(ISBLANK(K271),ISBLANK(P271)),"",IF(ISBLANK(P271),_xlfn.XLOOKUP('RFC overzicht 2025'!K271,Instellingen!I:I,Instellingen!N:N,,1),_xlfn.XLOOKUP(P271,Instellingen!I:I,Instellingen!O:O,,1))))</f>
        <v/>
      </c>
      <c r="R271" s="10"/>
    </row>
    <row r="272" spans="2:18" x14ac:dyDescent="0.25">
      <c r="B272" s="4"/>
      <c r="E272" s="14"/>
      <c r="M272" s="1"/>
      <c r="N272" s="12" t="str">
        <f t="shared" si="7"/>
        <v/>
      </c>
      <c r="O272" s="1"/>
      <c r="P272" s="2"/>
      <c r="Q272" s="12" t="str">
        <f>IF(O272="Nee","",IF(AND(ISBLANK(K272),ISBLANK(P272)),"",IF(ISBLANK(P272),_xlfn.XLOOKUP('RFC overzicht 2025'!K272,Instellingen!I:I,Instellingen!N:N,,1),_xlfn.XLOOKUP(P272,Instellingen!I:I,Instellingen!O:O,,1))))</f>
        <v/>
      </c>
      <c r="R272" s="10"/>
    </row>
    <row r="273" spans="2:18" x14ac:dyDescent="0.25">
      <c r="B273" s="4"/>
      <c r="E273" s="14"/>
      <c r="M273" s="1"/>
      <c r="N273" s="12" t="str">
        <f t="shared" si="7"/>
        <v/>
      </c>
      <c r="O273" s="1"/>
      <c r="P273" s="2"/>
      <c r="Q273" s="12" t="str">
        <f>IF(O273="Nee","",IF(AND(ISBLANK(K273),ISBLANK(P273)),"",IF(ISBLANK(P273),_xlfn.XLOOKUP('RFC overzicht 2025'!K273,Instellingen!I:I,Instellingen!N:N,,1),_xlfn.XLOOKUP(P273,Instellingen!I:I,Instellingen!O:O,,1))))</f>
        <v/>
      </c>
      <c r="R273" s="10"/>
    </row>
    <row r="274" spans="2:18" x14ac:dyDescent="0.25">
      <c r="B274" s="4"/>
      <c r="E274" s="14"/>
      <c r="M274" s="1"/>
      <c r="N274" s="12" t="str">
        <f t="shared" si="7"/>
        <v/>
      </c>
      <c r="O274" s="1"/>
      <c r="P274" s="2"/>
      <c r="Q274" s="12" t="str">
        <f>IF(O274="Nee","",IF(AND(ISBLANK(K274),ISBLANK(P274)),"",IF(ISBLANK(P274),_xlfn.XLOOKUP('RFC overzicht 2025'!K274,Instellingen!I:I,Instellingen!N:N,,1),_xlfn.XLOOKUP(P274,Instellingen!I:I,Instellingen!O:O,,1))))</f>
        <v/>
      </c>
      <c r="R274" s="10"/>
    </row>
    <row r="275" spans="2:18" x14ac:dyDescent="0.25">
      <c r="B275" s="4"/>
      <c r="E275" s="14"/>
      <c r="M275" s="1"/>
      <c r="N275" s="12" t="str">
        <f t="shared" si="7"/>
        <v/>
      </c>
      <c r="O275" s="1"/>
      <c r="P275" s="2"/>
      <c r="Q275" s="12" t="str">
        <f>IF(O275="Nee","",IF(AND(ISBLANK(K275),ISBLANK(P275)),"",IF(ISBLANK(P275),_xlfn.XLOOKUP('RFC overzicht 2025'!K275,Instellingen!I:I,Instellingen!N:N,,1),_xlfn.XLOOKUP(P275,Instellingen!I:I,Instellingen!O:O,,1))))</f>
        <v/>
      </c>
      <c r="R275" s="10"/>
    </row>
    <row r="276" spans="2:18" x14ac:dyDescent="0.25">
      <c r="B276" s="4"/>
      <c r="E276" s="14"/>
      <c r="M276" s="1"/>
      <c r="N276" s="12" t="str">
        <f t="shared" si="7"/>
        <v/>
      </c>
      <c r="O276" s="1"/>
      <c r="P276" s="2"/>
      <c r="Q276" s="12" t="str">
        <f>IF(O276="Nee","",IF(AND(ISBLANK(K276),ISBLANK(P276)),"",IF(ISBLANK(P276),_xlfn.XLOOKUP('RFC overzicht 2025'!K276,Instellingen!I:I,Instellingen!N:N,,1),_xlfn.XLOOKUP(P276,Instellingen!I:I,Instellingen!O:O,,1))))</f>
        <v/>
      </c>
      <c r="R276" s="10"/>
    </row>
    <row r="277" spans="2:18" x14ac:dyDescent="0.25">
      <c r="B277" s="4"/>
      <c r="E277" s="14"/>
      <c r="M277" s="1"/>
      <c r="N277" s="12" t="str">
        <f t="shared" si="7"/>
        <v/>
      </c>
      <c r="O277" s="1"/>
      <c r="P277" s="2"/>
      <c r="Q277" s="12" t="str">
        <f>IF(O277="Nee","",IF(AND(ISBLANK(K277),ISBLANK(P277)),"",IF(ISBLANK(P277),_xlfn.XLOOKUP('RFC overzicht 2025'!K277,Instellingen!I:I,Instellingen!N:N,,1),_xlfn.XLOOKUP(P277,Instellingen!I:I,Instellingen!O:O,,1))))</f>
        <v/>
      </c>
      <c r="R277" s="10"/>
    </row>
    <row r="278" spans="2:18" x14ac:dyDescent="0.25">
      <c r="B278" s="4"/>
      <c r="E278" s="14"/>
      <c r="M278" s="1"/>
      <c r="N278" s="12" t="str">
        <f t="shared" si="7"/>
        <v/>
      </c>
      <c r="O278" s="1"/>
      <c r="P278" s="2"/>
      <c r="Q278" s="12" t="str">
        <f>IF(O278="Nee","",IF(AND(ISBLANK(K278),ISBLANK(P278)),"",IF(ISBLANK(P278),_xlfn.XLOOKUP('RFC overzicht 2025'!K278,Instellingen!I:I,Instellingen!N:N,,1),_xlfn.XLOOKUP(P278,Instellingen!I:I,Instellingen!O:O,,1))))</f>
        <v/>
      </c>
      <c r="R278" s="10"/>
    </row>
    <row r="279" spans="2:18" x14ac:dyDescent="0.25">
      <c r="B279" s="4"/>
      <c r="E279" s="14"/>
      <c r="M279" s="1"/>
      <c r="N279" s="12" t="str">
        <f t="shared" si="7"/>
        <v/>
      </c>
      <c r="O279" s="1"/>
      <c r="P279" s="2"/>
      <c r="Q279" s="12" t="str">
        <f>IF(O279="Nee","",IF(AND(ISBLANK(K279),ISBLANK(P279)),"",IF(ISBLANK(P279),_xlfn.XLOOKUP('RFC overzicht 2025'!K279,Instellingen!I:I,Instellingen!N:N,,1),_xlfn.XLOOKUP(P279,Instellingen!I:I,Instellingen!O:O,,1))))</f>
        <v/>
      </c>
      <c r="R279" s="10"/>
    </row>
    <row r="280" spans="2:18" x14ac:dyDescent="0.25">
      <c r="B280" s="4"/>
      <c r="E280" s="14"/>
      <c r="M280" s="1"/>
      <c r="N280" s="12" t="str">
        <f t="shared" si="7"/>
        <v/>
      </c>
      <c r="O280" s="1"/>
      <c r="P280" s="2"/>
      <c r="Q280" s="12" t="str">
        <f>IF(O280="Nee","",IF(AND(ISBLANK(K280),ISBLANK(P280)),"",IF(ISBLANK(P280),_xlfn.XLOOKUP('RFC overzicht 2025'!K280,Instellingen!I:I,Instellingen!N:N,,1),_xlfn.XLOOKUP(P280,Instellingen!I:I,Instellingen!O:O,,1))))</f>
        <v/>
      </c>
      <c r="R280" s="10"/>
    </row>
    <row r="281" spans="2:18" x14ac:dyDescent="0.25">
      <c r="B281" s="4"/>
      <c r="E281" s="14"/>
      <c r="M281" s="1"/>
      <c r="N281" s="12" t="str">
        <f t="shared" si="7"/>
        <v/>
      </c>
      <c r="O281" s="1"/>
      <c r="P281" s="2"/>
      <c r="Q281" s="12" t="str">
        <f>IF(O281="Nee","",IF(AND(ISBLANK(K281),ISBLANK(P281)),"",IF(ISBLANK(P281),_xlfn.XLOOKUP('RFC overzicht 2025'!K281,Instellingen!I:I,Instellingen!N:N,,1),_xlfn.XLOOKUP(P281,Instellingen!I:I,Instellingen!O:O,,1))))</f>
        <v/>
      </c>
      <c r="R281" s="10"/>
    </row>
    <row r="282" spans="2:18" x14ac:dyDescent="0.25">
      <c r="B282" s="4"/>
      <c r="E282" s="14"/>
      <c r="M282" s="1"/>
      <c r="N282" s="12" t="str">
        <f t="shared" si="7"/>
        <v/>
      </c>
      <c r="O282" s="1"/>
      <c r="P282" s="2"/>
      <c r="Q282" s="12" t="str">
        <f>IF(O282="Nee","",IF(AND(ISBLANK(K282),ISBLANK(P282)),"",IF(ISBLANK(P282),_xlfn.XLOOKUP('RFC overzicht 2025'!K282,Instellingen!I:I,Instellingen!N:N,,1),_xlfn.XLOOKUP(P282,Instellingen!I:I,Instellingen!O:O,,1))))</f>
        <v/>
      </c>
      <c r="R282" s="10"/>
    </row>
    <row r="283" spans="2:18" x14ac:dyDescent="0.25">
      <c r="B283" s="4"/>
      <c r="E283" s="14"/>
      <c r="M283" s="1"/>
      <c r="N283" s="12" t="str">
        <f t="shared" si="7"/>
        <v/>
      </c>
      <c r="O283" s="1"/>
      <c r="P283" s="2"/>
      <c r="Q283" s="12" t="str">
        <f>IF(O283="Nee","",IF(AND(ISBLANK(K283),ISBLANK(P283)),"",IF(ISBLANK(P283),_xlfn.XLOOKUP('RFC overzicht 2025'!K283,Instellingen!I:I,Instellingen!N:N,,1),_xlfn.XLOOKUP(P283,Instellingen!I:I,Instellingen!O:O,,1))))</f>
        <v/>
      </c>
      <c r="R283" s="10"/>
    </row>
    <row r="284" spans="2:18" x14ac:dyDescent="0.25">
      <c r="B284" s="4"/>
      <c r="E284" s="14"/>
      <c r="M284" s="1"/>
      <c r="N284" s="12" t="str">
        <f t="shared" si="7"/>
        <v/>
      </c>
      <c r="O284" s="1"/>
      <c r="P284" s="2"/>
      <c r="Q284" s="12" t="str">
        <f>IF(O284="Nee","",IF(AND(ISBLANK(K284),ISBLANK(P284)),"",IF(ISBLANK(P284),_xlfn.XLOOKUP('RFC overzicht 2025'!K284,Instellingen!I:I,Instellingen!N:N,,1),_xlfn.XLOOKUP(P284,Instellingen!I:I,Instellingen!O:O,,1))))</f>
        <v/>
      </c>
      <c r="R284" s="10"/>
    </row>
    <row r="285" spans="2:18" x14ac:dyDescent="0.25">
      <c r="B285" s="4"/>
      <c r="E285" s="14"/>
      <c r="M285" s="1"/>
      <c r="N285" s="12" t="str">
        <f t="shared" si="7"/>
        <v/>
      </c>
      <c r="O285" s="1"/>
      <c r="P285" s="2"/>
      <c r="Q285" s="12" t="str">
        <f>IF(O285="Nee","",IF(AND(ISBLANK(K285),ISBLANK(P285)),"",IF(ISBLANK(P285),_xlfn.XLOOKUP('RFC overzicht 2025'!K285,Instellingen!I:I,Instellingen!N:N,,1),_xlfn.XLOOKUP(P285,Instellingen!I:I,Instellingen!O:O,,1))))</f>
        <v/>
      </c>
      <c r="R285" s="10"/>
    </row>
    <row r="286" spans="2:18" x14ac:dyDescent="0.25">
      <c r="B286" s="4"/>
      <c r="E286" s="14"/>
      <c r="M286" s="1"/>
      <c r="N286" s="12" t="str">
        <f t="shared" si="7"/>
        <v/>
      </c>
      <c r="O286" s="1"/>
      <c r="P286" s="2"/>
      <c r="Q286" s="12" t="str">
        <f>IF(O286="Nee","",IF(AND(ISBLANK(K286),ISBLANK(P286)),"",IF(ISBLANK(P286),_xlfn.XLOOKUP('RFC overzicht 2025'!K286,Instellingen!I:I,Instellingen!N:N,,1),_xlfn.XLOOKUP(P286,Instellingen!I:I,Instellingen!O:O,,1))))</f>
        <v/>
      </c>
      <c r="R286" s="10"/>
    </row>
    <row r="287" spans="2:18" x14ac:dyDescent="0.25">
      <c r="B287" s="4"/>
      <c r="E287" s="14"/>
      <c r="M287" s="1"/>
      <c r="N287" s="12" t="str">
        <f t="shared" si="7"/>
        <v/>
      </c>
      <c r="O287" s="1"/>
      <c r="P287" s="2"/>
      <c r="Q287" s="12" t="str">
        <f>IF(O287="Nee","",IF(AND(ISBLANK(K287),ISBLANK(P287)),"",IF(ISBLANK(P287),_xlfn.XLOOKUP('RFC overzicht 2025'!K287,Instellingen!I:I,Instellingen!N:N,,1),_xlfn.XLOOKUP(P287,Instellingen!I:I,Instellingen!O:O,,1))))</f>
        <v/>
      </c>
      <c r="R287" s="10"/>
    </row>
    <row r="288" spans="2:18" x14ac:dyDescent="0.25">
      <c r="B288" s="4"/>
      <c r="E288" s="14"/>
      <c r="M288" s="1"/>
      <c r="N288" s="12" t="str">
        <f t="shared" si="7"/>
        <v/>
      </c>
      <c r="O288" s="1"/>
      <c r="P288" s="2"/>
      <c r="Q288" s="12" t="str">
        <f>IF(O288="Nee","",IF(AND(ISBLANK(K288),ISBLANK(P288)),"",IF(ISBLANK(P288),_xlfn.XLOOKUP('RFC overzicht 2025'!K288,Instellingen!I:I,Instellingen!N:N,,1),_xlfn.XLOOKUP(P288,Instellingen!I:I,Instellingen!O:O,,1))))</f>
        <v/>
      </c>
      <c r="R288" s="10"/>
    </row>
    <row r="289" spans="2:18" x14ac:dyDescent="0.25">
      <c r="B289" s="4"/>
      <c r="E289" s="14"/>
      <c r="M289" s="1"/>
      <c r="N289" s="12" t="str">
        <f t="shared" si="7"/>
        <v/>
      </c>
      <c r="O289" s="1"/>
      <c r="P289" s="2"/>
      <c r="Q289" s="12" t="str">
        <f>IF(O289="Nee","",IF(AND(ISBLANK(K289),ISBLANK(P289)),"",IF(ISBLANK(P289),_xlfn.XLOOKUP('RFC overzicht 2025'!K289,Instellingen!I:I,Instellingen!N:N,,1),_xlfn.XLOOKUP(P289,Instellingen!I:I,Instellingen!O:O,,1))))</f>
        <v/>
      </c>
      <c r="R289" s="10"/>
    </row>
    <row r="290" spans="2:18" x14ac:dyDescent="0.25">
      <c r="B290" s="4"/>
      <c r="E290" s="14"/>
      <c r="M290" s="1"/>
      <c r="N290" s="12" t="str">
        <f t="shared" si="7"/>
        <v/>
      </c>
      <c r="O290" s="1"/>
      <c r="P290" s="2"/>
      <c r="Q290" s="12" t="str">
        <f>IF(O290="Nee","",IF(AND(ISBLANK(K290),ISBLANK(P290)),"",IF(ISBLANK(P290),_xlfn.XLOOKUP('RFC overzicht 2025'!K290,Instellingen!I:I,Instellingen!N:N,,1),_xlfn.XLOOKUP(P290,Instellingen!I:I,Instellingen!O:O,,1))))</f>
        <v/>
      </c>
      <c r="R290" s="10"/>
    </row>
    <row r="291" spans="2:18" x14ac:dyDescent="0.25">
      <c r="B291" s="4"/>
      <c r="E291" s="14"/>
      <c r="M291" s="1"/>
      <c r="N291" s="12" t="str">
        <f t="shared" si="7"/>
        <v/>
      </c>
      <c r="O291" s="1"/>
      <c r="P291" s="2"/>
      <c r="Q291" s="12" t="str">
        <f>IF(O291="Nee","",IF(AND(ISBLANK(K291),ISBLANK(P291)),"",IF(ISBLANK(P291),_xlfn.XLOOKUP('RFC overzicht 2025'!K291,Instellingen!I:I,Instellingen!N:N,,1),_xlfn.XLOOKUP(P291,Instellingen!I:I,Instellingen!O:O,,1))))</f>
        <v/>
      </c>
      <c r="R291" s="10"/>
    </row>
    <row r="292" spans="2:18" x14ac:dyDescent="0.25">
      <c r="B292" s="4"/>
      <c r="E292" s="14"/>
      <c r="M292" s="1"/>
      <c r="N292" s="12" t="str">
        <f t="shared" si="7"/>
        <v/>
      </c>
      <c r="O292" s="1"/>
      <c r="P292" s="2"/>
      <c r="Q292" s="12" t="str">
        <f>IF(O292="Nee","",IF(AND(ISBLANK(K292),ISBLANK(P292)),"",IF(ISBLANK(P292),_xlfn.XLOOKUP('RFC overzicht 2025'!K292,Instellingen!I:I,Instellingen!N:N,,1),_xlfn.XLOOKUP(P292,Instellingen!I:I,Instellingen!O:O,,1))))</f>
        <v/>
      </c>
      <c r="R292" s="10"/>
    </row>
    <row r="293" spans="2:18" x14ac:dyDescent="0.25">
      <c r="B293" s="4"/>
      <c r="E293" s="14"/>
      <c r="M293" s="1"/>
      <c r="N293" s="12" t="str">
        <f t="shared" si="7"/>
        <v/>
      </c>
      <c r="O293" s="1"/>
      <c r="P293" s="2"/>
      <c r="Q293" s="12" t="str">
        <f>IF(O293="Nee","",IF(AND(ISBLANK(K293),ISBLANK(P293)),"",IF(ISBLANK(P293),_xlfn.XLOOKUP('RFC overzicht 2025'!K293,Instellingen!I:I,Instellingen!N:N,,1),_xlfn.XLOOKUP(P293,Instellingen!I:I,Instellingen!O:O,,1))))</f>
        <v/>
      </c>
      <c r="R293" s="10"/>
    </row>
    <row r="294" spans="2:18" x14ac:dyDescent="0.25">
      <c r="B294" s="4"/>
      <c r="E294" s="14"/>
      <c r="M294" s="1"/>
      <c r="N294" s="12" t="str">
        <f t="shared" si="7"/>
        <v/>
      </c>
      <c r="O294" s="1"/>
      <c r="P294" s="2"/>
      <c r="Q294" s="12" t="str">
        <f>IF(O294="Nee","",IF(AND(ISBLANK(K294),ISBLANK(P294)),"",IF(ISBLANK(P294),_xlfn.XLOOKUP('RFC overzicht 2025'!K294,Instellingen!I:I,Instellingen!N:N,,1),_xlfn.XLOOKUP(P294,Instellingen!I:I,Instellingen!O:O,,1))))</f>
        <v/>
      </c>
      <c r="R294" s="10"/>
    </row>
    <row r="295" spans="2:18" x14ac:dyDescent="0.25">
      <c r="B295" s="4"/>
      <c r="E295" s="14"/>
      <c r="M295" s="1"/>
      <c r="N295" s="12" t="str">
        <f t="shared" si="7"/>
        <v/>
      </c>
      <c r="O295" s="1"/>
      <c r="P295" s="2"/>
      <c r="Q295" s="12" t="str">
        <f>IF(O295="Nee","",IF(AND(ISBLANK(K295),ISBLANK(P295)),"",IF(ISBLANK(P295),_xlfn.XLOOKUP('RFC overzicht 2025'!K295,Instellingen!I:I,Instellingen!N:N,,1),_xlfn.XLOOKUP(P295,Instellingen!I:I,Instellingen!O:O,,1))))</f>
        <v/>
      </c>
      <c r="R295" s="10"/>
    </row>
    <row r="296" spans="2:18" x14ac:dyDescent="0.25">
      <c r="B296" s="4"/>
      <c r="E296" s="14"/>
      <c r="M296" s="1"/>
      <c r="N296" s="12" t="str">
        <f t="shared" si="7"/>
        <v/>
      </c>
      <c r="O296" s="1"/>
      <c r="P296" s="2"/>
      <c r="Q296" s="12" t="str">
        <f>IF(O296="Nee","",IF(AND(ISBLANK(K296),ISBLANK(P296)),"",IF(ISBLANK(P296),_xlfn.XLOOKUP('RFC overzicht 2025'!K296,Instellingen!I:I,Instellingen!N:N,,1),_xlfn.XLOOKUP(P296,Instellingen!I:I,Instellingen!O:O,,1))))</f>
        <v/>
      </c>
      <c r="R296" s="10"/>
    </row>
    <row r="297" spans="2:18" x14ac:dyDescent="0.25">
      <c r="B297" s="4"/>
      <c r="E297" s="14"/>
      <c r="M297" s="1"/>
      <c r="N297" s="12" t="str">
        <f t="shared" si="7"/>
        <v/>
      </c>
      <c r="O297" s="1"/>
      <c r="P297" s="2"/>
      <c r="Q297" s="12" t="str">
        <f>IF(O297="Nee","",IF(AND(ISBLANK(K297),ISBLANK(P297)),"",IF(ISBLANK(P297),_xlfn.XLOOKUP('RFC overzicht 2025'!K297,Instellingen!I:I,Instellingen!N:N,,1),_xlfn.XLOOKUP(P297,Instellingen!I:I,Instellingen!O:O,,1))))</f>
        <v/>
      </c>
      <c r="R297" s="10"/>
    </row>
    <row r="298" spans="2:18" x14ac:dyDescent="0.25">
      <c r="B298" s="4"/>
      <c r="E298" s="14"/>
      <c r="M298" s="1"/>
      <c r="N298" s="12" t="str">
        <f t="shared" si="7"/>
        <v/>
      </c>
      <c r="O298" s="1"/>
      <c r="P298" s="2"/>
      <c r="Q298" s="12" t="str">
        <f>IF(O298="Nee","",IF(AND(ISBLANK(K298),ISBLANK(P298)),"",IF(ISBLANK(P298),_xlfn.XLOOKUP('RFC overzicht 2025'!K298,Instellingen!I:I,Instellingen!N:N,,1),_xlfn.XLOOKUP(P298,Instellingen!I:I,Instellingen!O:O,,1))))</f>
        <v/>
      </c>
      <c r="R298" s="10"/>
    </row>
    <row r="299" spans="2:18" x14ac:dyDescent="0.25">
      <c r="B299" s="4"/>
      <c r="E299" s="14"/>
      <c r="M299" s="1"/>
      <c r="N299" s="12" t="str">
        <f t="shared" si="7"/>
        <v/>
      </c>
      <c r="O299" s="1"/>
      <c r="P299" s="2"/>
      <c r="Q299" s="12" t="str">
        <f>IF(O299="Nee","",IF(AND(ISBLANK(K299),ISBLANK(P299)),"",IF(ISBLANK(P299),_xlfn.XLOOKUP('RFC overzicht 2025'!K299,Instellingen!I:I,Instellingen!N:N,,1),_xlfn.XLOOKUP(P299,Instellingen!I:I,Instellingen!O:O,,1))))</f>
        <v/>
      </c>
      <c r="R299" s="10"/>
    </row>
    <row r="300" spans="2:18" x14ac:dyDescent="0.25">
      <c r="B300" s="4"/>
      <c r="E300" s="14"/>
      <c r="M300" s="1"/>
      <c r="N300" s="12" t="str">
        <f t="shared" si="7"/>
        <v/>
      </c>
      <c r="O300" s="1"/>
      <c r="P300" s="2"/>
      <c r="Q300" s="12" t="str">
        <f>IF(O300="Nee","",IF(AND(ISBLANK(K300),ISBLANK(P300)),"",IF(ISBLANK(P300),_xlfn.XLOOKUP('RFC overzicht 2025'!K300,Instellingen!I:I,Instellingen!N:N,,1),_xlfn.XLOOKUP(P300,Instellingen!I:I,Instellingen!O:O,,1))))</f>
        <v/>
      </c>
      <c r="R300" s="10"/>
    </row>
    <row r="301" spans="2:18" x14ac:dyDescent="0.25">
      <c r="B301" s="4"/>
      <c r="E301" s="14"/>
      <c r="M301" s="1"/>
      <c r="N301" s="12" t="str">
        <f t="shared" si="7"/>
        <v/>
      </c>
      <c r="O301" s="1"/>
      <c r="P301" s="2"/>
      <c r="Q301" s="12" t="str">
        <f>IF(O301="Nee","",IF(AND(ISBLANK(K301),ISBLANK(P301)),"",IF(ISBLANK(P301),_xlfn.XLOOKUP('RFC overzicht 2025'!K301,Instellingen!I:I,Instellingen!N:N,,1),_xlfn.XLOOKUP(P301,Instellingen!I:I,Instellingen!O:O,,1))))</f>
        <v/>
      </c>
      <c r="R301" s="10"/>
    </row>
    <row r="302" spans="2:18" x14ac:dyDescent="0.25">
      <c r="B302" s="4"/>
      <c r="E302" s="14"/>
      <c r="M302" s="1"/>
      <c r="N302" s="12" t="str">
        <f t="shared" si="7"/>
        <v/>
      </c>
      <c r="O302" s="1"/>
      <c r="P302" s="2"/>
      <c r="Q302" s="12" t="str">
        <f>IF(O302="Nee","",IF(AND(ISBLANK(K302),ISBLANK(P302)),"",IF(ISBLANK(P302),_xlfn.XLOOKUP('RFC overzicht 2025'!K302,Instellingen!I:I,Instellingen!N:N,,1),_xlfn.XLOOKUP(P302,Instellingen!I:I,Instellingen!O:O,,1))))</f>
        <v/>
      </c>
      <c r="R302" s="10"/>
    </row>
    <row r="303" spans="2:18" x14ac:dyDescent="0.25">
      <c r="B303" s="4"/>
      <c r="E303" s="14"/>
      <c r="M303" s="1"/>
      <c r="N303" s="12" t="str">
        <f t="shared" si="7"/>
        <v/>
      </c>
      <c r="O303" s="1"/>
      <c r="P303" s="2"/>
      <c r="Q303" s="12" t="str">
        <f>IF(O303="Nee","",IF(AND(ISBLANK(K303),ISBLANK(P303)),"",IF(ISBLANK(P303),_xlfn.XLOOKUP('RFC overzicht 2025'!K303,Instellingen!I:I,Instellingen!N:N,,1),_xlfn.XLOOKUP(P303,Instellingen!I:I,Instellingen!O:O,,1))))</f>
        <v/>
      </c>
      <c r="R303" s="10"/>
    </row>
    <row r="304" spans="2:18" x14ac:dyDescent="0.25">
      <c r="B304" s="4"/>
      <c r="E304" s="14"/>
      <c r="M304" s="1"/>
      <c r="N304" s="12" t="str">
        <f t="shared" si="7"/>
        <v/>
      </c>
      <c r="O304" s="1"/>
      <c r="P304" s="2"/>
      <c r="Q304" s="12" t="str">
        <f>IF(O304="Nee","",IF(AND(ISBLANK(K304),ISBLANK(P304)),"",IF(ISBLANK(P304),_xlfn.XLOOKUP('RFC overzicht 2025'!K304,Instellingen!I:I,Instellingen!N:N,,1),_xlfn.XLOOKUP(P304,Instellingen!I:I,Instellingen!O:O,,1))))</f>
        <v/>
      </c>
      <c r="R304" s="10"/>
    </row>
    <row r="305" spans="2:18" x14ac:dyDescent="0.25">
      <c r="B305" s="4"/>
      <c r="E305" s="14"/>
      <c r="M305" s="1"/>
      <c r="N305" s="12" t="str">
        <f t="shared" si="7"/>
        <v/>
      </c>
      <c r="O305" s="1"/>
      <c r="P305" s="2"/>
      <c r="Q305" s="12" t="str">
        <f>IF(O305="Nee","",IF(AND(ISBLANK(K305),ISBLANK(P305)),"",IF(ISBLANK(P305),_xlfn.XLOOKUP('RFC overzicht 2025'!K305,Instellingen!I:I,Instellingen!N:N,,1),_xlfn.XLOOKUP(P305,Instellingen!I:I,Instellingen!O:O,,1))))</f>
        <v/>
      </c>
      <c r="R305" s="10"/>
    </row>
    <row r="306" spans="2:18" x14ac:dyDescent="0.25">
      <c r="B306" s="4"/>
      <c r="E306" s="14"/>
      <c r="M306" s="1"/>
      <c r="N306" s="12" t="str">
        <f t="shared" ref="N306:N369" si="8">IF(M306="Ja",L306+7,IF(M306="Nee",L306+22,""))</f>
        <v/>
      </c>
      <c r="O306" s="1"/>
      <c r="P306" s="2"/>
      <c r="Q306" s="12" t="str">
        <f>IF(O306="Nee","",IF(AND(ISBLANK(K306),ISBLANK(P306)),"",IF(ISBLANK(P306),_xlfn.XLOOKUP('RFC overzicht 2025'!K306,Instellingen!I:I,Instellingen!N:N,,1),_xlfn.XLOOKUP(P306,Instellingen!I:I,Instellingen!O:O,,1))))</f>
        <v/>
      </c>
      <c r="R306" s="10"/>
    </row>
    <row r="307" spans="2:18" x14ac:dyDescent="0.25">
      <c r="B307" s="4"/>
      <c r="E307" s="14"/>
      <c r="M307" s="1"/>
      <c r="N307" s="12" t="str">
        <f t="shared" si="8"/>
        <v/>
      </c>
      <c r="O307" s="1"/>
      <c r="P307" s="2"/>
      <c r="Q307" s="12" t="str">
        <f>IF(O307="Nee","",IF(AND(ISBLANK(K307),ISBLANK(P307)),"",IF(ISBLANK(P307),_xlfn.XLOOKUP('RFC overzicht 2025'!K307,Instellingen!I:I,Instellingen!N:N,,1),_xlfn.XLOOKUP(P307,Instellingen!I:I,Instellingen!O:O,,1))))</f>
        <v/>
      </c>
      <c r="R307" s="10"/>
    </row>
    <row r="308" spans="2:18" x14ac:dyDescent="0.25">
      <c r="B308" s="4"/>
      <c r="E308" s="14"/>
      <c r="M308" s="1"/>
      <c r="N308" s="12" t="str">
        <f t="shared" si="8"/>
        <v/>
      </c>
      <c r="O308" s="1"/>
      <c r="P308" s="2"/>
      <c r="Q308" s="12" t="str">
        <f>IF(O308="Nee","",IF(AND(ISBLANK(K308),ISBLANK(P308)),"",IF(ISBLANK(P308),_xlfn.XLOOKUP('RFC overzicht 2025'!K308,Instellingen!I:I,Instellingen!N:N,,1),_xlfn.XLOOKUP(P308,Instellingen!I:I,Instellingen!O:O,,1))))</f>
        <v/>
      </c>
      <c r="R308" s="10"/>
    </row>
    <row r="309" spans="2:18" x14ac:dyDescent="0.25">
      <c r="B309" s="4"/>
      <c r="E309" s="14"/>
      <c r="M309" s="1"/>
      <c r="N309" s="12" t="str">
        <f t="shared" si="8"/>
        <v/>
      </c>
      <c r="O309" s="1"/>
      <c r="P309" s="2"/>
      <c r="Q309" s="12" t="str">
        <f>IF(O309="Nee","",IF(AND(ISBLANK(K309),ISBLANK(P309)),"",IF(ISBLANK(P309),_xlfn.XLOOKUP('RFC overzicht 2025'!K309,Instellingen!I:I,Instellingen!N:N,,1),_xlfn.XLOOKUP(P309,Instellingen!I:I,Instellingen!O:O,,1))))</f>
        <v/>
      </c>
      <c r="R309" s="10"/>
    </row>
    <row r="310" spans="2:18" x14ac:dyDescent="0.25">
      <c r="B310" s="4"/>
      <c r="E310" s="14"/>
      <c r="M310" s="1"/>
      <c r="N310" s="12" t="str">
        <f t="shared" si="8"/>
        <v/>
      </c>
      <c r="O310" s="1"/>
      <c r="P310" s="2"/>
      <c r="Q310" s="12" t="str">
        <f>IF(O310="Nee","",IF(AND(ISBLANK(K310),ISBLANK(P310)),"",IF(ISBLANK(P310),_xlfn.XLOOKUP('RFC overzicht 2025'!K310,Instellingen!I:I,Instellingen!N:N,,1),_xlfn.XLOOKUP(P310,Instellingen!I:I,Instellingen!O:O,,1))))</f>
        <v/>
      </c>
      <c r="R310" s="10"/>
    </row>
    <row r="311" spans="2:18" x14ac:dyDescent="0.25">
      <c r="B311" s="4"/>
      <c r="E311" s="14"/>
      <c r="M311" s="1"/>
      <c r="N311" s="12" t="str">
        <f t="shared" si="8"/>
        <v/>
      </c>
      <c r="O311" s="1"/>
      <c r="P311" s="2"/>
      <c r="Q311" s="12" t="str">
        <f>IF(O311="Nee","",IF(AND(ISBLANK(K311),ISBLANK(P311)),"",IF(ISBLANK(P311),_xlfn.XLOOKUP('RFC overzicht 2025'!K311,Instellingen!I:I,Instellingen!N:N,,1),_xlfn.XLOOKUP(P311,Instellingen!I:I,Instellingen!O:O,,1))))</f>
        <v/>
      </c>
      <c r="R311" s="10"/>
    </row>
    <row r="312" spans="2:18" x14ac:dyDescent="0.25">
      <c r="B312" s="4"/>
      <c r="E312" s="14"/>
      <c r="M312" s="1"/>
      <c r="N312" s="12" t="str">
        <f t="shared" si="8"/>
        <v/>
      </c>
      <c r="O312" s="1"/>
      <c r="P312" s="2"/>
      <c r="Q312" s="12" t="str">
        <f>IF(O312="Nee","",IF(AND(ISBLANK(K312),ISBLANK(P312)),"",IF(ISBLANK(P312),_xlfn.XLOOKUP('RFC overzicht 2025'!K312,Instellingen!I:I,Instellingen!N:N,,1),_xlfn.XLOOKUP(P312,Instellingen!I:I,Instellingen!O:O,,1))))</f>
        <v/>
      </c>
      <c r="R312" s="10"/>
    </row>
    <row r="313" spans="2:18" x14ac:dyDescent="0.25">
      <c r="B313" s="4"/>
      <c r="E313" s="14"/>
      <c r="M313" s="1"/>
      <c r="N313" s="12" t="str">
        <f t="shared" si="8"/>
        <v/>
      </c>
      <c r="O313" s="1"/>
      <c r="P313" s="2"/>
      <c r="Q313" s="12" t="str">
        <f>IF(O313="Nee","",IF(AND(ISBLANK(K313),ISBLANK(P313)),"",IF(ISBLANK(P313),_xlfn.XLOOKUP('RFC overzicht 2025'!K313,Instellingen!I:I,Instellingen!N:N,,1),_xlfn.XLOOKUP(P313,Instellingen!I:I,Instellingen!O:O,,1))))</f>
        <v/>
      </c>
      <c r="R313" s="10"/>
    </row>
    <row r="314" spans="2:18" x14ac:dyDescent="0.25">
      <c r="B314" s="4"/>
      <c r="E314" s="14"/>
      <c r="M314" s="1"/>
      <c r="N314" s="12" t="str">
        <f t="shared" si="8"/>
        <v/>
      </c>
      <c r="O314" s="1"/>
      <c r="P314" s="2"/>
      <c r="Q314" s="12" t="str">
        <f>IF(O314="Nee","",IF(AND(ISBLANK(K314),ISBLANK(P314)),"",IF(ISBLANK(P314),_xlfn.XLOOKUP('RFC overzicht 2025'!K314,Instellingen!I:I,Instellingen!N:N,,1),_xlfn.XLOOKUP(P314,Instellingen!I:I,Instellingen!O:O,,1))))</f>
        <v/>
      </c>
      <c r="R314" s="10"/>
    </row>
    <row r="315" spans="2:18" x14ac:dyDescent="0.25">
      <c r="B315" s="4"/>
      <c r="E315" s="14"/>
      <c r="M315" s="1"/>
      <c r="N315" s="12" t="str">
        <f t="shared" si="8"/>
        <v/>
      </c>
      <c r="O315" s="1"/>
      <c r="P315" s="2"/>
      <c r="Q315" s="12" t="str">
        <f>IF(O315="Nee","",IF(AND(ISBLANK(K315),ISBLANK(P315)),"",IF(ISBLANK(P315),_xlfn.XLOOKUP('RFC overzicht 2025'!K315,Instellingen!I:I,Instellingen!N:N,,1),_xlfn.XLOOKUP(P315,Instellingen!I:I,Instellingen!O:O,,1))))</f>
        <v/>
      </c>
      <c r="R315" s="10"/>
    </row>
    <row r="316" spans="2:18" x14ac:dyDescent="0.25">
      <c r="B316" s="4"/>
      <c r="E316" s="14"/>
      <c r="M316" s="1"/>
      <c r="N316" s="12" t="str">
        <f t="shared" si="8"/>
        <v/>
      </c>
      <c r="O316" s="1"/>
      <c r="P316" s="2"/>
      <c r="Q316" s="12" t="str">
        <f>IF(O316="Nee","",IF(AND(ISBLANK(K316),ISBLANK(P316)),"",IF(ISBLANK(P316),_xlfn.XLOOKUP('RFC overzicht 2025'!K316,Instellingen!I:I,Instellingen!N:N,,1),_xlfn.XLOOKUP(P316,Instellingen!I:I,Instellingen!O:O,,1))))</f>
        <v/>
      </c>
      <c r="R316" s="10"/>
    </row>
    <row r="317" spans="2:18" x14ac:dyDescent="0.25">
      <c r="B317" s="4"/>
      <c r="E317" s="14"/>
      <c r="M317" s="1"/>
      <c r="N317" s="12" t="str">
        <f t="shared" si="8"/>
        <v/>
      </c>
      <c r="O317" s="1"/>
      <c r="P317" s="2"/>
      <c r="Q317" s="12" t="str">
        <f>IF(O317="Nee","",IF(AND(ISBLANK(K317),ISBLANK(P317)),"",IF(ISBLANK(P317),_xlfn.XLOOKUP('RFC overzicht 2025'!K317,Instellingen!I:I,Instellingen!N:N,,1),_xlfn.XLOOKUP(P317,Instellingen!I:I,Instellingen!O:O,,1))))</f>
        <v/>
      </c>
      <c r="R317" s="10"/>
    </row>
    <row r="318" spans="2:18" x14ac:dyDescent="0.25">
      <c r="B318" s="4"/>
      <c r="E318" s="14"/>
      <c r="M318" s="1"/>
      <c r="N318" s="12" t="str">
        <f t="shared" si="8"/>
        <v/>
      </c>
      <c r="O318" s="1"/>
      <c r="P318" s="2"/>
      <c r="Q318" s="12" t="str">
        <f>IF(O318="Nee","",IF(AND(ISBLANK(K318),ISBLANK(P318)),"",IF(ISBLANK(P318),_xlfn.XLOOKUP('RFC overzicht 2025'!K318,Instellingen!I:I,Instellingen!N:N,,1),_xlfn.XLOOKUP(P318,Instellingen!I:I,Instellingen!O:O,,1))))</f>
        <v/>
      </c>
      <c r="R318" s="10"/>
    </row>
    <row r="319" spans="2:18" x14ac:dyDescent="0.25">
      <c r="B319" s="4"/>
      <c r="E319" s="14"/>
      <c r="M319" s="1"/>
      <c r="N319" s="12" t="str">
        <f t="shared" si="8"/>
        <v/>
      </c>
      <c r="O319" s="1"/>
      <c r="P319" s="2"/>
      <c r="Q319" s="12" t="str">
        <f>IF(O319="Nee","",IF(AND(ISBLANK(K319),ISBLANK(P319)),"",IF(ISBLANK(P319),_xlfn.XLOOKUP('RFC overzicht 2025'!K319,Instellingen!I:I,Instellingen!N:N,,1),_xlfn.XLOOKUP(P319,Instellingen!I:I,Instellingen!O:O,,1))))</f>
        <v/>
      </c>
      <c r="R319" s="10"/>
    </row>
    <row r="320" spans="2:18" x14ac:dyDescent="0.25">
      <c r="B320" s="4"/>
      <c r="E320" s="14"/>
      <c r="M320" s="1"/>
      <c r="N320" s="12" t="str">
        <f t="shared" si="8"/>
        <v/>
      </c>
      <c r="O320" s="1"/>
      <c r="P320" s="2"/>
      <c r="Q320" s="12" t="str">
        <f>IF(O320="Nee","",IF(AND(ISBLANK(K320),ISBLANK(P320)),"",IF(ISBLANK(P320),_xlfn.XLOOKUP('RFC overzicht 2025'!K320,Instellingen!I:I,Instellingen!N:N,,1),_xlfn.XLOOKUP(P320,Instellingen!I:I,Instellingen!O:O,,1))))</f>
        <v/>
      </c>
      <c r="R320" s="10"/>
    </row>
    <row r="321" spans="2:18" x14ac:dyDescent="0.25">
      <c r="B321" s="4"/>
      <c r="E321" s="14"/>
      <c r="M321" s="1"/>
      <c r="N321" s="12" t="str">
        <f t="shared" si="8"/>
        <v/>
      </c>
      <c r="O321" s="1"/>
      <c r="P321" s="2"/>
      <c r="Q321" s="12" t="str">
        <f>IF(O321="Nee","",IF(AND(ISBLANK(K321),ISBLANK(P321)),"",IF(ISBLANK(P321),_xlfn.XLOOKUP('RFC overzicht 2025'!K321,Instellingen!I:I,Instellingen!N:N,,1),_xlfn.XLOOKUP(P321,Instellingen!I:I,Instellingen!O:O,,1))))</f>
        <v/>
      </c>
      <c r="R321" s="10"/>
    </row>
    <row r="322" spans="2:18" x14ac:dyDescent="0.25">
      <c r="B322" s="4"/>
      <c r="E322" s="14"/>
      <c r="M322" s="1"/>
      <c r="N322" s="12" t="str">
        <f t="shared" si="8"/>
        <v/>
      </c>
      <c r="O322" s="1"/>
      <c r="P322" s="2"/>
      <c r="Q322" s="12" t="str">
        <f>IF(O322="Nee","",IF(AND(ISBLANK(K322),ISBLANK(P322)),"",IF(ISBLANK(P322),_xlfn.XLOOKUP('RFC overzicht 2025'!K322,Instellingen!I:I,Instellingen!N:N,,1),_xlfn.XLOOKUP(P322,Instellingen!I:I,Instellingen!O:O,,1))))</f>
        <v/>
      </c>
      <c r="R322" s="10"/>
    </row>
    <row r="323" spans="2:18" x14ac:dyDescent="0.25">
      <c r="B323" s="4"/>
      <c r="E323" s="14"/>
      <c r="M323" s="1"/>
      <c r="N323" s="12" t="str">
        <f t="shared" si="8"/>
        <v/>
      </c>
      <c r="O323" s="1"/>
      <c r="P323" s="2"/>
      <c r="Q323" s="12" t="str">
        <f>IF(O323="Nee","",IF(AND(ISBLANK(K323),ISBLANK(P323)),"",IF(ISBLANK(P323),_xlfn.XLOOKUP('RFC overzicht 2025'!K323,Instellingen!I:I,Instellingen!N:N,,1),_xlfn.XLOOKUP(P323,Instellingen!I:I,Instellingen!O:O,,1))))</f>
        <v/>
      </c>
      <c r="R323" s="10"/>
    </row>
    <row r="324" spans="2:18" x14ac:dyDescent="0.25">
      <c r="B324" s="4"/>
      <c r="E324" s="14"/>
      <c r="M324" s="1"/>
      <c r="N324" s="12" t="str">
        <f t="shared" si="8"/>
        <v/>
      </c>
      <c r="O324" s="1"/>
      <c r="P324" s="2"/>
      <c r="Q324" s="12" t="str">
        <f>IF(O324="Nee","",IF(AND(ISBLANK(K324),ISBLANK(P324)),"",IF(ISBLANK(P324),_xlfn.XLOOKUP('RFC overzicht 2025'!K324,Instellingen!I:I,Instellingen!N:N,,1),_xlfn.XLOOKUP(P324,Instellingen!I:I,Instellingen!O:O,,1))))</f>
        <v/>
      </c>
      <c r="R324" s="10"/>
    </row>
    <row r="325" spans="2:18" x14ac:dyDescent="0.25">
      <c r="B325" s="4"/>
      <c r="E325" s="14"/>
      <c r="M325" s="1"/>
      <c r="N325" s="12" t="str">
        <f t="shared" si="8"/>
        <v/>
      </c>
      <c r="O325" s="1"/>
      <c r="P325" s="2"/>
      <c r="Q325" s="12" t="str">
        <f>IF(O325="Nee","",IF(AND(ISBLANK(K325),ISBLANK(P325)),"",IF(ISBLANK(P325),_xlfn.XLOOKUP('RFC overzicht 2025'!K325,Instellingen!I:I,Instellingen!N:N,,1),_xlfn.XLOOKUP(P325,Instellingen!I:I,Instellingen!O:O,,1))))</f>
        <v/>
      </c>
      <c r="R325" s="10"/>
    </row>
    <row r="326" spans="2:18" x14ac:dyDescent="0.25">
      <c r="B326" s="4"/>
      <c r="E326" s="14"/>
      <c r="M326" s="1"/>
      <c r="N326" s="12" t="str">
        <f t="shared" si="8"/>
        <v/>
      </c>
      <c r="O326" s="1"/>
      <c r="P326" s="2"/>
      <c r="Q326" s="12" t="str">
        <f>IF(O326="Nee","",IF(AND(ISBLANK(K326),ISBLANK(P326)),"",IF(ISBLANK(P326),_xlfn.XLOOKUP('RFC overzicht 2025'!K326,Instellingen!I:I,Instellingen!N:N,,1),_xlfn.XLOOKUP(P326,Instellingen!I:I,Instellingen!O:O,,1))))</f>
        <v/>
      </c>
      <c r="R326" s="10"/>
    </row>
    <row r="327" spans="2:18" x14ac:dyDescent="0.25">
      <c r="B327" s="4"/>
      <c r="E327" s="14"/>
      <c r="M327" s="1"/>
      <c r="N327" s="12" t="str">
        <f t="shared" si="8"/>
        <v/>
      </c>
      <c r="O327" s="1"/>
      <c r="P327" s="2"/>
      <c r="Q327" s="12" t="str">
        <f>IF(O327="Nee","",IF(AND(ISBLANK(K327),ISBLANK(P327)),"",IF(ISBLANK(P327),_xlfn.XLOOKUP('RFC overzicht 2025'!K327,Instellingen!I:I,Instellingen!N:N,,1),_xlfn.XLOOKUP(P327,Instellingen!I:I,Instellingen!O:O,,1))))</f>
        <v/>
      </c>
      <c r="R327" s="10"/>
    </row>
    <row r="328" spans="2:18" x14ac:dyDescent="0.25">
      <c r="B328" s="4"/>
      <c r="E328" s="14"/>
      <c r="M328" s="1"/>
      <c r="N328" s="12" t="str">
        <f t="shared" si="8"/>
        <v/>
      </c>
      <c r="O328" s="1"/>
      <c r="P328" s="2"/>
      <c r="Q328" s="12" t="str">
        <f>IF(O328="Nee","",IF(AND(ISBLANK(K328),ISBLANK(P328)),"",IF(ISBLANK(P328),_xlfn.XLOOKUP('RFC overzicht 2025'!K328,Instellingen!I:I,Instellingen!N:N,,1),_xlfn.XLOOKUP(P328,Instellingen!I:I,Instellingen!O:O,,1))))</f>
        <v/>
      </c>
      <c r="R328" s="10"/>
    </row>
    <row r="329" spans="2:18" x14ac:dyDescent="0.25">
      <c r="B329" s="4"/>
      <c r="E329" s="14"/>
      <c r="M329" s="1"/>
      <c r="N329" s="12" t="str">
        <f t="shared" si="8"/>
        <v/>
      </c>
      <c r="O329" s="1"/>
      <c r="P329" s="2"/>
      <c r="Q329" s="12" t="str">
        <f>IF(O329="Nee","",IF(AND(ISBLANK(K329),ISBLANK(P329)),"",IF(ISBLANK(P329),_xlfn.XLOOKUP('RFC overzicht 2025'!K329,Instellingen!I:I,Instellingen!N:N,,1),_xlfn.XLOOKUP(P329,Instellingen!I:I,Instellingen!O:O,,1))))</f>
        <v/>
      </c>
      <c r="R329" s="10"/>
    </row>
    <row r="330" spans="2:18" x14ac:dyDescent="0.25">
      <c r="B330" s="4"/>
      <c r="E330" s="14"/>
      <c r="M330" s="1"/>
      <c r="N330" s="12" t="str">
        <f t="shared" si="8"/>
        <v/>
      </c>
      <c r="O330" s="1"/>
      <c r="P330" s="2"/>
      <c r="Q330" s="12" t="str">
        <f>IF(O330="Nee","",IF(AND(ISBLANK(K330),ISBLANK(P330)),"",IF(ISBLANK(P330),_xlfn.XLOOKUP('RFC overzicht 2025'!K330,Instellingen!I:I,Instellingen!N:N,,1),_xlfn.XLOOKUP(P330,Instellingen!I:I,Instellingen!O:O,,1))))</f>
        <v/>
      </c>
      <c r="R330" s="10"/>
    </row>
    <row r="331" spans="2:18" x14ac:dyDescent="0.25">
      <c r="B331" s="4"/>
      <c r="E331" s="14"/>
      <c r="M331" s="1"/>
      <c r="N331" s="12" t="str">
        <f t="shared" si="8"/>
        <v/>
      </c>
      <c r="O331" s="1"/>
      <c r="P331" s="2"/>
      <c r="Q331" s="12" t="str">
        <f>IF(O331="Nee","",IF(AND(ISBLANK(K331),ISBLANK(P331)),"",IF(ISBLANK(P331),_xlfn.XLOOKUP('RFC overzicht 2025'!K331,Instellingen!I:I,Instellingen!N:N,,1),_xlfn.XLOOKUP(P331,Instellingen!I:I,Instellingen!O:O,,1))))</f>
        <v/>
      </c>
      <c r="R331" s="10"/>
    </row>
    <row r="332" spans="2:18" x14ac:dyDescent="0.25">
      <c r="B332" s="4"/>
      <c r="E332" s="14"/>
      <c r="M332" s="1"/>
      <c r="N332" s="12" t="str">
        <f t="shared" si="8"/>
        <v/>
      </c>
      <c r="O332" s="1"/>
      <c r="P332" s="2"/>
      <c r="Q332" s="12" t="str">
        <f>IF(O332="Nee","",IF(AND(ISBLANK(K332),ISBLANK(P332)),"",IF(ISBLANK(P332),_xlfn.XLOOKUP('RFC overzicht 2025'!K332,Instellingen!I:I,Instellingen!N:N,,1),_xlfn.XLOOKUP(P332,Instellingen!I:I,Instellingen!O:O,,1))))</f>
        <v/>
      </c>
      <c r="R332" s="10"/>
    </row>
    <row r="333" spans="2:18" x14ac:dyDescent="0.25">
      <c r="B333" s="4"/>
      <c r="E333" s="14"/>
      <c r="M333" s="1"/>
      <c r="N333" s="12" t="str">
        <f t="shared" si="8"/>
        <v/>
      </c>
      <c r="O333" s="1"/>
      <c r="P333" s="2"/>
      <c r="Q333" s="12" t="str">
        <f>IF(O333="Nee","",IF(AND(ISBLANK(K333),ISBLANK(P333)),"",IF(ISBLANK(P333),_xlfn.XLOOKUP('RFC overzicht 2025'!K333,Instellingen!I:I,Instellingen!N:N,,1),_xlfn.XLOOKUP(P333,Instellingen!I:I,Instellingen!O:O,,1))))</f>
        <v/>
      </c>
      <c r="R333" s="10"/>
    </row>
    <row r="334" spans="2:18" x14ac:dyDescent="0.25">
      <c r="B334" s="4"/>
      <c r="E334" s="14"/>
      <c r="M334" s="1"/>
      <c r="N334" s="12" t="str">
        <f t="shared" si="8"/>
        <v/>
      </c>
      <c r="O334" s="1"/>
      <c r="P334" s="2"/>
      <c r="Q334" s="12" t="str">
        <f>IF(O334="Nee","",IF(AND(ISBLANK(K334),ISBLANK(P334)),"",IF(ISBLANK(P334),_xlfn.XLOOKUP('RFC overzicht 2025'!K334,Instellingen!I:I,Instellingen!N:N,,1),_xlfn.XLOOKUP(P334,Instellingen!I:I,Instellingen!O:O,,1))))</f>
        <v/>
      </c>
      <c r="R334" s="10"/>
    </row>
    <row r="335" spans="2:18" x14ac:dyDescent="0.25">
      <c r="B335" s="4"/>
      <c r="E335" s="14"/>
      <c r="M335" s="1"/>
      <c r="N335" s="12" t="str">
        <f t="shared" si="8"/>
        <v/>
      </c>
      <c r="O335" s="1"/>
      <c r="P335" s="2"/>
      <c r="Q335" s="12" t="str">
        <f>IF(O335="Nee","",IF(AND(ISBLANK(K335),ISBLANK(P335)),"",IF(ISBLANK(P335),_xlfn.XLOOKUP('RFC overzicht 2025'!K335,Instellingen!I:I,Instellingen!N:N,,1),_xlfn.XLOOKUP(P335,Instellingen!I:I,Instellingen!O:O,,1))))</f>
        <v/>
      </c>
      <c r="R335" s="10"/>
    </row>
    <row r="336" spans="2:18" x14ac:dyDescent="0.25">
      <c r="B336" s="4"/>
      <c r="E336" s="14"/>
      <c r="M336" s="1"/>
      <c r="N336" s="12" t="str">
        <f t="shared" si="8"/>
        <v/>
      </c>
      <c r="O336" s="1"/>
      <c r="P336" s="2"/>
      <c r="Q336" s="12" t="str">
        <f>IF(O336="Nee","",IF(AND(ISBLANK(K336),ISBLANK(P336)),"",IF(ISBLANK(P336),_xlfn.XLOOKUP('RFC overzicht 2025'!K336,Instellingen!I:I,Instellingen!N:N,,1),_xlfn.XLOOKUP(P336,Instellingen!I:I,Instellingen!O:O,,1))))</f>
        <v/>
      </c>
      <c r="R336" s="10"/>
    </row>
    <row r="337" spans="2:18" x14ac:dyDescent="0.25">
      <c r="B337" s="4"/>
      <c r="E337" s="14"/>
      <c r="M337" s="1"/>
      <c r="N337" s="12" t="str">
        <f t="shared" si="8"/>
        <v/>
      </c>
      <c r="O337" s="1"/>
      <c r="P337" s="2"/>
      <c r="Q337" s="12" t="str">
        <f>IF(O337="Nee","",IF(AND(ISBLANK(K337),ISBLANK(P337)),"",IF(ISBLANK(P337),_xlfn.XLOOKUP('RFC overzicht 2025'!K337,Instellingen!I:I,Instellingen!N:N,,1),_xlfn.XLOOKUP(P337,Instellingen!I:I,Instellingen!O:O,,1))))</f>
        <v/>
      </c>
      <c r="R337" s="10"/>
    </row>
    <row r="338" spans="2:18" x14ac:dyDescent="0.25">
      <c r="B338" s="4"/>
      <c r="E338" s="14"/>
      <c r="M338" s="1"/>
      <c r="N338" s="12" t="str">
        <f t="shared" si="8"/>
        <v/>
      </c>
      <c r="O338" s="1"/>
      <c r="P338" s="2"/>
      <c r="Q338" s="12" t="str">
        <f>IF(O338="Nee","",IF(AND(ISBLANK(K338),ISBLANK(P338)),"",IF(ISBLANK(P338),_xlfn.XLOOKUP('RFC overzicht 2025'!K338,Instellingen!I:I,Instellingen!N:N,,1),_xlfn.XLOOKUP(P338,Instellingen!I:I,Instellingen!O:O,,1))))</f>
        <v/>
      </c>
      <c r="R338" s="10"/>
    </row>
    <row r="339" spans="2:18" x14ac:dyDescent="0.25">
      <c r="B339" s="4"/>
      <c r="E339" s="14"/>
      <c r="M339" s="1"/>
      <c r="N339" s="12" t="str">
        <f t="shared" si="8"/>
        <v/>
      </c>
      <c r="O339" s="1"/>
      <c r="P339" s="2"/>
      <c r="Q339" s="12" t="str">
        <f>IF(O339="Nee","",IF(AND(ISBLANK(K339),ISBLANK(P339)),"",IF(ISBLANK(P339),_xlfn.XLOOKUP('RFC overzicht 2025'!K339,Instellingen!I:I,Instellingen!N:N,,1),_xlfn.XLOOKUP(P339,Instellingen!I:I,Instellingen!O:O,,1))))</f>
        <v/>
      </c>
      <c r="R339" s="10"/>
    </row>
    <row r="340" spans="2:18" x14ac:dyDescent="0.25">
      <c r="B340" s="4"/>
      <c r="E340" s="14"/>
      <c r="M340" s="1"/>
      <c r="N340" s="12" t="str">
        <f t="shared" si="8"/>
        <v/>
      </c>
      <c r="O340" s="1"/>
      <c r="P340" s="2"/>
      <c r="Q340" s="12" t="str">
        <f>IF(O340="Nee","",IF(AND(ISBLANK(K340),ISBLANK(P340)),"",IF(ISBLANK(P340),_xlfn.XLOOKUP('RFC overzicht 2025'!K340,Instellingen!I:I,Instellingen!N:N,,1),_xlfn.XLOOKUP(P340,Instellingen!I:I,Instellingen!O:O,,1))))</f>
        <v/>
      </c>
      <c r="R340" s="10"/>
    </row>
    <row r="341" spans="2:18" x14ac:dyDescent="0.25">
      <c r="B341" s="4"/>
      <c r="E341" s="14"/>
      <c r="M341" s="1"/>
      <c r="N341" s="12" t="str">
        <f t="shared" si="8"/>
        <v/>
      </c>
      <c r="O341" s="1"/>
      <c r="P341" s="2"/>
      <c r="Q341" s="12" t="str">
        <f>IF(O341="Nee","",IF(AND(ISBLANK(K341),ISBLANK(P341)),"",IF(ISBLANK(P341),_xlfn.XLOOKUP('RFC overzicht 2025'!K341,Instellingen!I:I,Instellingen!N:N,,1),_xlfn.XLOOKUP(P341,Instellingen!I:I,Instellingen!O:O,,1))))</f>
        <v/>
      </c>
      <c r="R341" s="10"/>
    </row>
    <row r="342" spans="2:18" x14ac:dyDescent="0.25">
      <c r="B342" s="4"/>
      <c r="E342" s="14"/>
      <c r="M342" s="1"/>
      <c r="N342" s="12" t="str">
        <f t="shared" si="8"/>
        <v/>
      </c>
      <c r="O342" s="1"/>
      <c r="P342" s="2"/>
      <c r="Q342" s="12" t="str">
        <f>IF(O342="Nee","",IF(AND(ISBLANK(K342),ISBLANK(P342)),"",IF(ISBLANK(P342),_xlfn.XLOOKUP('RFC overzicht 2025'!K342,Instellingen!I:I,Instellingen!N:N,,1),_xlfn.XLOOKUP(P342,Instellingen!I:I,Instellingen!O:O,,1))))</f>
        <v/>
      </c>
      <c r="R342" s="10"/>
    </row>
    <row r="343" spans="2:18" x14ac:dyDescent="0.25">
      <c r="B343" s="4"/>
      <c r="E343" s="14"/>
      <c r="M343" s="1"/>
      <c r="N343" s="12" t="str">
        <f t="shared" si="8"/>
        <v/>
      </c>
      <c r="O343" s="1"/>
      <c r="P343" s="2"/>
      <c r="Q343" s="12" t="str">
        <f>IF(O343="Nee","",IF(AND(ISBLANK(K343),ISBLANK(P343)),"",IF(ISBLANK(P343),_xlfn.XLOOKUP('RFC overzicht 2025'!K343,Instellingen!I:I,Instellingen!N:N,,1),_xlfn.XLOOKUP(P343,Instellingen!I:I,Instellingen!O:O,,1))))</f>
        <v/>
      </c>
      <c r="R343" s="10"/>
    </row>
    <row r="344" spans="2:18" x14ac:dyDescent="0.25">
      <c r="B344" s="4"/>
      <c r="E344" s="14"/>
      <c r="M344" s="1"/>
      <c r="N344" s="12" t="str">
        <f t="shared" si="8"/>
        <v/>
      </c>
      <c r="O344" s="1"/>
      <c r="P344" s="2"/>
      <c r="Q344" s="12" t="str">
        <f>IF(O344="Nee","",IF(AND(ISBLANK(K344),ISBLANK(P344)),"",IF(ISBLANK(P344),_xlfn.XLOOKUP('RFC overzicht 2025'!K344,Instellingen!I:I,Instellingen!N:N,,1),_xlfn.XLOOKUP(P344,Instellingen!I:I,Instellingen!O:O,,1))))</f>
        <v/>
      </c>
      <c r="R344" s="10"/>
    </row>
    <row r="345" spans="2:18" x14ac:dyDescent="0.25">
      <c r="B345" s="4"/>
      <c r="E345" s="14"/>
      <c r="M345" s="1"/>
      <c r="N345" s="12" t="str">
        <f t="shared" si="8"/>
        <v/>
      </c>
      <c r="O345" s="1"/>
      <c r="P345" s="2"/>
      <c r="Q345" s="12" t="str">
        <f>IF(O345="Nee","",IF(AND(ISBLANK(K345),ISBLANK(P345)),"",IF(ISBLANK(P345),_xlfn.XLOOKUP('RFC overzicht 2025'!K345,Instellingen!I:I,Instellingen!N:N,,1),_xlfn.XLOOKUP(P345,Instellingen!I:I,Instellingen!O:O,,1))))</f>
        <v/>
      </c>
      <c r="R345" s="10"/>
    </row>
    <row r="346" spans="2:18" x14ac:dyDescent="0.25">
      <c r="B346" s="4"/>
      <c r="E346" s="14"/>
      <c r="M346" s="1"/>
      <c r="N346" s="12" t="str">
        <f t="shared" si="8"/>
        <v/>
      </c>
      <c r="O346" s="1"/>
      <c r="P346" s="2"/>
      <c r="Q346" s="12" t="str">
        <f>IF(O346="Nee","",IF(AND(ISBLANK(K346),ISBLANK(P346)),"",IF(ISBLANK(P346),_xlfn.XLOOKUP('RFC overzicht 2025'!K346,Instellingen!I:I,Instellingen!N:N,,1),_xlfn.XLOOKUP(P346,Instellingen!I:I,Instellingen!O:O,,1))))</f>
        <v/>
      </c>
      <c r="R346" s="10"/>
    </row>
    <row r="347" spans="2:18" x14ac:dyDescent="0.25">
      <c r="B347" s="4"/>
      <c r="E347" s="14"/>
      <c r="M347" s="1"/>
      <c r="N347" s="12" t="str">
        <f t="shared" si="8"/>
        <v/>
      </c>
      <c r="O347" s="1"/>
      <c r="P347" s="2"/>
      <c r="Q347" s="12" t="str">
        <f>IF(O347="Nee","",IF(AND(ISBLANK(K347),ISBLANK(P347)),"",IF(ISBLANK(P347),_xlfn.XLOOKUP('RFC overzicht 2025'!K347,Instellingen!I:I,Instellingen!N:N,,1),_xlfn.XLOOKUP(P347,Instellingen!I:I,Instellingen!O:O,,1))))</f>
        <v/>
      </c>
      <c r="R347" s="10"/>
    </row>
    <row r="348" spans="2:18" x14ac:dyDescent="0.25">
      <c r="B348" s="4"/>
      <c r="E348" s="14"/>
      <c r="M348" s="1"/>
      <c r="N348" s="12" t="str">
        <f t="shared" si="8"/>
        <v/>
      </c>
      <c r="O348" s="1"/>
      <c r="P348" s="2"/>
      <c r="Q348" s="12" t="str">
        <f>IF(O348="Nee","",IF(AND(ISBLANK(K348),ISBLANK(P348)),"",IF(ISBLANK(P348),_xlfn.XLOOKUP('RFC overzicht 2025'!K348,Instellingen!I:I,Instellingen!N:N,,1),_xlfn.XLOOKUP(P348,Instellingen!I:I,Instellingen!O:O,,1))))</f>
        <v/>
      </c>
      <c r="R348" s="10"/>
    </row>
    <row r="349" spans="2:18" x14ac:dyDescent="0.25">
      <c r="B349" s="4"/>
      <c r="E349" s="14"/>
      <c r="M349" s="1"/>
      <c r="N349" s="12" t="str">
        <f t="shared" si="8"/>
        <v/>
      </c>
      <c r="O349" s="1"/>
      <c r="P349" s="2"/>
      <c r="Q349" s="12" t="str">
        <f>IF(O349="Nee","",IF(AND(ISBLANK(K349),ISBLANK(P349)),"",IF(ISBLANK(P349),_xlfn.XLOOKUP('RFC overzicht 2025'!K349,Instellingen!I:I,Instellingen!N:N,,1),_xlfn.XLOOKUP(P349,Instellingen!I:I,Instellingen!O:O,,1))))</f>
        <v/>
      </c>
      <c r="R349" s="10"/>
    </row>
    <row r="350" spans="2:18" x14ac:dyDescent="0.25">
      <c r="B350" s="4"/>
      <c r="E350" s="14"/>
      <c r="M350" s="1"/>
      <c r="N350" s="12" t="str">
        <f t="shared" si="8"/>
        <v/>
      </c>
      <c r="O350" s="1"/>
      <c r="P350" s="2"/>
      <c r="Q350" s="12" t="str">
        <f>IF(O350="Nee","",IF(AND(ISBLANK(K350),ISBLANK(P350)),"",IF(ISBLANK(P350),_xlfn.XLOOKUP('RFC overzicht 2025'!K350,Instellingen!I:I,Instellingen!N:N,,1),_xlfn.XLOOKUP(P350,Instellingen!I:I,Instellingen!O:O,,1))))</f>
        <v/>
      </c>
      <c r="R350" s="10"/>
    </row>
    <row r="351" spans="2:18" x14ac:dyDescent="0.25">
      <c r="B351" s="4"/>
      <c r="E351" s="14"/>
      <c r="M351" s="1"/>
      <c r="N351" s="12" t="str">
        <f t="shared" si="8"/>
        <v/>
      </c>
      <c r="O351" s="1"/>
      <c r="P351" s="2"/>
      <c r="Q351" s="12" t="str">
        <f>IF(O351="Nee","",IF(AND(ISBLANK(K351),ISBLANK(P351)),"",IF(ISBLANK(P351),_xlfn.XLOOKUP('RFC overzicht 2025'!K351,Instellingen!I:I,Instellingen!N:N,,1),_xlfn.XLOOKUP(P351,Instellingen!I:I,Instellingen!O:O,,1))))</f>
        <v/>
      </c>
      <c r="R351" s="10"/>
    </row>
    <row r="352" spans="2:18" x14ac:dyDescent="0.25">
      <c r="B352" s="4"/>
      <c r="E352" s="14"/>
      <c r="M352" s="1"/>
      <c r="N352" s="12" t="str">
        <f t="shared" si="8"/>
        <v/>
      </c>
      <c r="O352" s="1"/>
      <c r="P352" s="2"/>
      <c r="Q352" s="12" t="str">
        <f>IF(O352="Nee","",IF(AND(ISBLANK(K352),ISBLANK(P352)),"",IF(ISBLANK(P352),_xlfn.XLOOKUP('RFC overzicht 2025'!K352,Instellingen!I:I,Instellingen!N:N,,1),_xlfn.XLOOKUP(P352,Instellingen!I:I,Instellingen!O:O,,1))))</f>
        <v/>
      </c>
      <c r="R352" s="10"/>
    </row>
    <row r="353" spans="2:18" x14ac:dyDescent="0.25">
      <c r="B353" s="4"/>
      <c r="E353" s="14"/>
      <c r="M353" s="1"/>
      <c r="N353" s="12" t="str">
        <f t="shared" si="8"/>
        <v/>
      </c>
      <c r="O353" s="1"/>
      <c r="P353" s="2"/>
      <c r="Q353" s="12" t="str">
        <f>IF(O353="Nee","",IF(AND(ISBLANK(K353),ISBLANK(P353)),"",IF(ISBLANK(P353),_xlfn.XLOOKUP('RFC overzicht 2025'!K353,Instellingen!I:I,Instellingen!N:N,,1),_xlfn.XLOOKUP(P353,Instellingen!I:I,Instellingen!O:O,,1))))</f>
        <v/>
      </c>
      <c r="R353" s="10"/>
    </row>
    <row r="354" spans="2:18" x14ac:dyDescent="0.25">
      <c r="B354" s="4"/>
      <c r="E354" s="14"/>
      <c r="N354" s="12" t="str">
        <f t="shared" si="8"/>
        <v/>
      </c>
      <c r="P354" s="2"/>
      <c r="Q354" s="12" t="str">
        <f>IF(O354="Nee","",IF(AND(ISBLANK(K354),ISBLANK(P354)),"",IF(ISBLANK(P354),_xlfn.XLOOKUP('RFC overzicht 2025'!K354,Instellingen!I:I,Instellingen!N:N,,1),_xlfn.XLOOKUP(P354,Instellingen!I:I,Instellingen!O:O,,1))))</f>
        <v/>
      </c>
      <c r="R354" s="10"/>
    </row>
    <row r="355" spans="2:18" x14ac:dyDescent="0.25">
      <c r="B355" s="4"/>
      <c r="E355" s="14"/>
      <c r="N355" s="12" t="str">
        <f t="shared" si="8"/>
        <v/>
      </c>
      <c r="P355" s="2"/>
      <c r="Q355" s="12" t="str">
        <f>IF(O355="Nee","",IF(AND(ISBLANK(K355),ISBLANK(P355)),"",IF(ISBLANK(P355),_xlfn.XLOOKUP('RFC overzicht 2025'!K355,Instellingen!I:I,Instellingen!N:N,,1),_xlfn.XLOOKUP(P355,Instellingen!I:I,Instellingen!O:O,,1))))</f>
        <v/>
      </c>
      <c r="R355" s="10"/>
    </row>
    <row r="356" spans="2:18" x14ac:dyDescent="0.25">
      <c r="B356" s="4"/>
      <c r="E356" s="14"/>
      <c r="N356" s="12" t="str">
        <f t="shared" si="8"/>
        <v/>
      </c>
      <c r="P356" s="2"/>
      <c r="Q356" s="12" t="str">
        <f>IF(O356="Nee","",IF(AND(ISBLANK(K356),ISBLANK(P356)),"",IF(ISBLANK(P356),_xlfn.XLOOKUP('RFC overzicht 2025'!K356,Instellingen!I:I,Instellingen!N:N,,1),_xlfn.XLOOKUP(P356,Instellingen!I:I,Instellingen!O:O,,1))))</f>
        <v/>
      </c>
      <c r="R356" s="10"/>
    </row>
    <row r="357" spans="2:18" x14ac:dyDescent="0.25">
      <c r="B357" s="4"/>
      <c r="E357" s="14"/>
      <c r="N357" s="12" t="str">
        <f t="shared" si="8"/>
        <v/>
      </c>
      <c r="P357" s="2"/>
      <c r="Q357" s="12" t="str">
        <f>IF(O357="Nee","",IF(AND(ISBLANK(K357),ISBLANK(P357)),"",IF(ISBLANK(P357),_xlfn.XLOOKUP('RFC overzicht 2025'!K357,Instellingen!I:I,Instellingen!N:N,,1),_xlfn.XLOOKUP(P357,Instellingen!I:I,Instellingen!O:O,,1))))</f>
        <v/>
      </c>
      <c r="R357" s="10"/>
    </row>
    <row r="358" spans="2:18" x14ac:dyDescent="0.25">
      <c r="B358" s="4"/>
      <c r="E358" s="14"/>
      <c r="N358" s="12" t="str">
        <f t="shared" si="8"/>
        <v/>
      </c>
      <c r="P358" s="2"/>
      <c r="Q358" s="12" t="str">
        <f>IF(O358="Nee","",IF(AND(ISBLANK(K358),ISBLANK(P358)),"",IF(ISBLANK(P358),_xlfn.XLOOKUP('RFC overzicht 2025'!K358,Instellingen!I:I,Instellingen!N:N,,1),_xlfn.XLOOKUP(P358,Instellingen!I:I,Instellingen!O:O,,1))))</f>
        <v/>
      </c>
      <c r="R358" s="10"/>
    </row>
    <row r="359" spans="2:18" x14ac:dyDescent="0.25">
      <c r="B359" s="4"/>
      <c r="E359" s="14"/>
      <c r="N359" s="12" t="str">
        <f t="shared" si="8"/>
        <v/>
      </c>
      <c r="P359" s="2"/>
      <c r="Q359" s="12" t="str">
        <f>IF(O359="Nee","",IF(AND(ISBLANK(K359),ISBLANK(P359)),"",IF(ISBLANK(P359),_xlfn.XLOOKUP('RFC overzicht 2025'!K359,Instellingen!I:I,Instellingen!N:N,,1),_xlfn.XLOOKUP(P359,Instellingen!I:I,Instellingen!O:O,,1))))</f>
        <v/>
      </c>
      <c r="R359" s="10"/>
    </row>
    <row r="360" spans="2:18" x14ac:dyDescent="0.25">
      <c r="B360" s="4"/>
      <c r="E360" s="14"/>
      <c r="N360" s="12" t="str">
        <f t="shared" si="8"/>
        <v/>
      </c>
      <c r="P360" s="2"/>
      <c r="Q360" s="12" t="str">
        <f>IF(O360="Nee","",IF(AND(ISBLANK(K360),ISBLANK(P360)),"",IF(ISBLANK(P360),_xlfn.XLOOKUP('RFC overzicht 2025'!K360,Instellingen!I:I,Instellingen!N:N,,1),_xlfn.XLOOKUP(P360,Instellingen!I:I,Instellingen!O:O,,1))))</f>
        <v/>
      </c>
      <c r="R360" s="10"/>
    </row>
    <row r="361" spans="2:18" x14ac:dyDescent="0.25">
      <c r="B361" s="4"/>
      <c r="E361" s="14"/>
      <c r="N361" s="12" t="str">
        <f t="shared" si="8"/>
        <v/>
      </c>
      <c r="P361" s="2"/>
      <c r="Q361" s="12" t="str">
        <f>IF(O361="Nee","",IF(AND(ISBLANK(K361),ISBLANK(P361)),"",IF(ISBLANK(P361),_xlfn.XLOOKUP('RFC overzicht 2025'!K361,Instellingen!I:I,Instellingen!N:N,,1),_xlfn.XLOOKUP(P361,Instellingen!I:I,Instellingen!O:O,,1))))</f>
        <v/>
      </c>
      <c r="R361" s="10"/>
    </row>
    <row r="362" spans="2:18" x14ac:dyDescent="0.25">
      <c r="B362" s="4"/>
      <c r="E362" s="14"/>
      <c r="N362" s="12" t="str">
        <f t="shared" si="8"/>
        <v/>
      </c>
      <c r="P362" s="2"/>
      <c r="Q362" s="12" t="str">
        <f>IF(O362="Nee","",IF(AND(ISBLANK(K362),ISBLANK(P362)),"",IF(ISBLANK(P362),_xlfn.XLOOKUP('RFC overzicht 2025'!K362,Instellingen!I:I,Instellingen!N:N,,1),_xlfn.XLOOKUP(P362,Instellingen!I:I,Instellingen!O:O,,1))))</f>
        <v/>
      </c>
      <c r="R362" s="10"/>
    </row>
    <row r="363" spans="2:18" x14ac:dyDescent="0.25">
      <c r="B363" s="4"/>
      <c r="E363" s="14"/>
      <c r="N363" s="12" t="str">
        <f t="shared" si="8"/>
        <v/>
      </c>
      <c r="P363" s="2"/>
      <c r="Q363" s="12" t="str">
        <f>IF(O363="Nee","",IF(AND(ISBLANK(K363),ISBLANK(P363)),"",IF(ISBLANK(P363),_xlfn.XLOOKUP('RFC overzicht 2025'!K363,Instellingen!I:I,Instellingen!N:N,,1),_xlfn.XLOOKUP(P363,Instellingen!I:I,Instellingen!O:O,,1))))</f>
        <v/>
      </c>
      <c r="R363" s="10"/>
    </row>
    <row r="364" spans="2:18" x14ac:dyDescent="0.25">
      <c r="B364" s="4"/>
      <c r="E364" s="14"/>
      <c r="N364" s="12" t="str">
        <f t="shared" si="8"/>
        <v/>
      </c>
      <c r="P364" s="2"/>
      <c r="Q364" s="12" t="str">
        <f>IF(O364="Nee","",IF(AND(ISBLANK(K364),ISBLANK(P364)),"",IF(ISBLANK(P364),_xlfn.XLOOKUP('RFC overzicht 2025'!K364,Instellingen!I:I,Instellingen!N:N,,1),_xlfn.XLOOKUP(P364,Instellingen!I:I,Instellingen!O:O,,1))))</f>
        <v/>
      </c>
      <c r="R364" s="10"/>
    </row>
    <row r="365" spans="2:18" x14ac:dyDescent="0.25">
      <c r="B365" s="4"/>
      <c r="E365" s="14"/>
      <c r="N365" s="12" t="str">
        <f t="shared" si="8"/>
        <v/>
      </c>
      <c r="P365" s="2"/>
      <c r="Q365" s="12" t="str">
        <f>IF(O365="Nee","",IF(AND(ISBLANK(K365),ISBLANK(P365)),"",IF(ISBLANK(P365),_xlfn.XLOOKUP('RFC overzicht 2025'!K365,Instellingen!I:I,Instellingen!N:N,,1),_xlfn.XLOOKUP(P365,Instellingen!I:I,Instellingen!O:O,,1))))</f>
        <v/>
      </c>
      <c r="R365" s="10"/>
    </row>
    <row r="366" spans="2:18" x14ac:dyDescent="0.25">
      <c r="B366" s="4"/>
      <c r="E366" s="14"/>
      <c r="N366" s="12" t="str">
        <f t="shared" si="8"/>
        <v/>
      </c>
      <c r="P366" s="2"/>
      <c r="Q366" s="12" t="str">
        <f>IF(O366="Nee","",IF(AND(ISBLANK(K366),ISBLANK(P366)),"",IF(ISBLANK(P366),_xlfn.XLOOKUP('RFC overzicht 2025'!K366,Instellingen!I:I,Instellingen!N:N,,1),_xlfn.XLOOKUP(P366,Instellingen!I:I,Instellingen!O:O,,1))))</f>
        <v/>
      </c>
      <c r="R366" s="10"/>
    </row>
    <row r="367" spans="2:18" x14ac:dyDescent="0.25">
      <c r="B367" s="4"/>
      <c r="E367" s="14"/>
      <c r="N367" s="12" t="str">
        <f t="shared" si="8"/>
        <v/>
      </c>
      <c r="P367" s="2"/>
      <c r="Q367" s="12" t="str">
        <f>IF(O367="Nee","",IF(AND(ISBLANK(K367),ISBLANK(P367)),"",IF(ISBLANK(P367),_xlfn.XLOOKUP('RFC overzicht 2025'!K367,Instellingen!I:I,Instellingen!N:N,,1),_xlfn.XLOOKUP(P367,Instellingen!I:I,Instellingen!O:O,,1))))</f>
        <v/>
      </c>
      <c r="R367" s="10"/>
    </row>
    <row r="368" spans="2:18" x14ac:dyDescent="0.25">
      <c r="B368" s="4"/>
      <c r="E368" s="14"/>
      <c r="N368" s="12" t="str">
        <f t="shared" si="8"/>
        <v/>
      </c>
      <c r="P368" s="2"/>
      <c r="Q368" s="12" t="str">
        <f>IF(O368="Nee","",IF(AND(ISBLANK(K368),ISBLANK(P368)),"",IF(ISBLANK(P368),_xlfn.XLOOKUP('RFC overzicht 2025'!K368,Instellingen!I:I,Instellingen!N:N,,1),_xlfn.XLOOKUP(P368,Instellingen!I:I,Instellingen!O:O,,1))))</f>
        <v/>
      </c>
      <c r="R368" s="10"/>
    </row>
    <row r="369" spans="2:18" x14ac:dyDescent="0.25">
      <c r="B369" s="4"/>
      <c r="E369" s="14"/>
      <c r="N369" s="12" t="str">
        <f t="shared" si="8"/>
        <v/>
      </c>
      <c r="P369" s="2"/>
      <c r="Q369" s="12" t="str">
        <f>IF(O369="Nee","",IF(AND(ISBLANK(K369),ISBLANK(P369)),"",IF(ISBLANK(P369),_xlfn.XLOOKUP('RFC overzicht 2025'!K369,Instellingen!I:I,Instellingen!N:N,,1),_xlfn.XLOOKUP(P369,Instellingen!I:I,Instellingen!O:O,,1))))</f>
        <v/>
      </c>
      <c r="R369" s="10"/>
    </row>
    <row r="370" spans="2:18" x14ac:dyDescent="0.25">
      <c r="B370" s="4"/>
      <c r="E370" s="14"/>
      <c r="N370" s="12" t="str">
        <f t="shared" ref="N370:N433" si="9">IF(M370="Ja",L370+7,IF(M370="Nee",L370+22,""))</f>
        <v/>
      </c>
      <c r="P370" s="2"/>
      <c r="Q370" s="12" t="str">
        <f>IF(O370="Nee","",IF(AND(ISBLANK(K370),ISBLANK(P370)),"",IF(ISBLANK(P370),_xlfn.XLOOKUP('RFC overzicht 2025'!K370,Instellingen!I:I,Instellingen!N:N,,1),_xlfn.XLOOKUP(P370,Instellingen!I:I,Instellingen!O:O,,1))))</f>
        <v/>
      </c>
      <c r="R370" s="10"/>
    </row>
    <row r="371" spans="2:18" x14ac:dyDescent="0.25">
      <c r="B371" s="4"/>
      <c r="E371" s="14"/>
      <c r="N371" s="12" t="str">
        <f t="shared" si="9"/>
        <v/>
      </c>
      <c r="P371" s="2"/>
      <c r="Q371" s="12" t="str">
        <f>IF(O371="Nee","",IF(AND(ISBLANK(K371),ISBLANK(P371)),"",IF(ISBLANK(P371),_xlfn.XLOOKUP('RFC overzicht 2025'!K371,Instellingen!I:I,Instellingen!N:N,,1),_xlfn.XLOOKUP(P371,Instellingen!I:I,Instellingen!O:O,,1))))</f>
        <v/>
      </c>
      <c r="R371" s="10"/>
    </row>
    <row r="372" spans="2:18" x14ac:dyDescent="0.25">
      <c r="B372" s="4"/>
      <c r="E372" s="14"/>
      <c r="N372" s="12" t="str">
        <f t="shared" si="9"/>
        <v/>
      </c>
      <c r="P372" s="2"/>
      <c r="Q372" s="12" t="str">
        <f>IF(O372="Nee","",IF(AND(ISBLANK(K372),ISBLANK(P372)),"",IF(ISBLANK(P372),_xlfn.XLOOKUP('RFC overzicht 2025'!K372,Instellingen!I:I,Instellingen!N:N,,1),_xlfn.XLOOKUP(P372,Instellingen!I:I,Instellingen!O:O,,1))))</f>
        <v/>
      </c>
      <c r="R372" s="10"/>
    </row>
    <row r="373" spans="2:18" x14ac:dyDescent="0.25">
      <c r="B373" s="4"/>
      <c r="E373" s="14"/>
      <c r="N373" s="12" t="str">
        <f t="shared" si="9"/>
        <v/>
      </c>
      <c r="P373" s="2"/>
      <c r="Q373" s="12" t="str">
        <f>IF(O373="Nee","",IF(AND(ISBLANK(K373),ISBLANK(P373)),"",IF(ISBLANK(P373),_xlfn.XLOOKUP('RFC overzicht 2025'!K373,Instellingen!I:I,Instellingen!N:N,,1),_xlfn.XLOOKUP(P373,Instellingen!I:I,Instellingen!O:O,,1))))</f>
        <v/>
      </c>
      <c r="R373" s="10"/>
    </row>
    <row r="374" spans="2:18" x14ac:dyDescent="0.25">
      <c r="B374" s="4"/>
      <c r="E374" s="14"/>
      <c r="N374" s="12" t="str">
        <f t="shared" si="9"/>
        <v/>
      </c>
      <c r="P374" s="2"/>
      <c r="Q374" s="12" t="str">
        <f>IF(O374="Nee","",IF(AND(ISBLANK(K374),ISBLANK(P374)),"",IF(ISBLANK(P374),_xlfn.XLOOKUP('RFC overzicht 2025'!K374,Instellingen!I:I,Instellingen!N:N,,1),_xlfn.XLOOKUP(P374,Instellingen!I:I,Instellingen!O:O,,1))))</f>
        <v/>
      </c>
      <c r="R374" s="10"/>
    </row>
    <row r="375" spans="2:18" x14ac:dyDescent="0.25">
      <c r="B375" s="4"/>
      <c r="E375" s="14"/>
      <c r="N375" s="12" t="str">
        <f t="shared" si="9"/>
        <v/>
      </c>
      <c r="P375" s="2"/>
      <c r="Q375" s="12" t="str">
        <f>IF(O375="Nee","",IF(AND(ISBLANK(K375),ISBLANK(P375)),"",IF(ISBLANK(P375),_xlfn.XLOOKUP('RFC overzicht 2025'!K375,Instellingen!I:I,Instellingen!N:N,,1),_xlfn.XLOOKUP(P375,Instellingen!I:I,Instellingen!O:O,,1))))</f>
        <v/>
      </c>
      <c r="R375" s="10"/>
    </row>
    <row r="376" spans="2:18" x14ac:dyDescent="0.25">
      <c r="B376" s="4"/>
      <c r="E376" s="14"/>
      <c r="N376" s="12" t="str">
        <f t="shared" si="9"/>
        <v/>
      </c>
      <c r="P376" s="2"/>
      <c r="Q376" s="12" t="str">
        <f>IF(O376="Nee","",IF(AND(ISBLANK(K376),ISBLANK(P376)),"",IF(ISBLANK(P376),_xlfn.XLOOKUP('RFC overzicht 2025'!K376,Instellingen!I:I,Instellingen!N:N,,1),_xlfn.XLOOKUP(P376,Instellingen!I:I,Instellingen!O:O,,1))))</f>
        <v/>
      </c>
      <c r="R376" s="10"/>
    </row>
    <row r="377" spans="2:18" x14ac:dyDescent="0.25">
      <c r="B377" s="4"/>
      <c r="E377" s="14"/>
      <c r="N377" s="12" t="str">
        <f t="shared" si="9"/>
        <v/>
      </c>
      <c r="P377" s="2"/>
      <c r="Q377" s="12" t="str">
        <f>IF(O377="Nee","",IF(AND(ISBLANK(K377),ISBLANK(P377)),"",IF(ISBLANK(P377),_xlfn.XLOOKUP('RFC overzicht 2025'!K377,Instellingen!I:I,Instellingen!N:N,,1),_xlfn.XLOOKUP(P377,Instellingen!I:I,Instellingen!O:O,,1))))</f>
        <v/>
      </c>
      <c r="R377" s="10"/>
    </row>
    <row r="378" spans="2:18" x14ac:dyDescent="0.25">
      <c r="B378" s="4"/>
      <c r="E378" s="14"/>
      <c r="N378" s="12" t="str">
        <f t="shared" si="9"/>
        <v/>
      </c>
      <c r="P378" s="2"/>
      <c r="Q378" s="12" t="str">
        <f>IF(O378="Nee","",IF(AND(ISBLANK(K378),ISBLANK(P378)),"",IF(ISBLANK(P378),_xlfn.XLOOKUP('RFC overzicht 2025'!K378,Instellingen!I:I,Instellingen!N:N,,1),_xlfn.XLOOKUP(P378,Instellingen!I:I,Instellingen!O:O,,1))))</f>
        <v/>
      </c>
      <c r="R378" s="10"/>
    </row>
    <row r="379" spans="2:18" x14ac:dyDescent="0.25">
      <c r="B379" s="4"/>
      <c r="E379" s="14"/>
      <c r="N379" s="12" t="str">
        <f t="shared" si="9"/>
        <v/>
      </c>
      <c r="P379" s="2"/>
      <c r="Q379" s="12" t="str">
        <f>IF(O379="Nee","",IF(AND(ISBLANK(K379),ISBLANK(P379)),"",IF(ISBLANK(P379),_xlfn.XLOOKUP('RFC overzicht 2025'!K379,Instellingen!I:I,Instellingen!N:N,,1),_xlfn.XLOOKUP(P379,Instellingen!I:I,Instellingen!O:O,,1))))</f>
        <v/>
      </c>
      <c r="R379" s="10"/>
    </row>
    <row r="380" spans="2:18" x14ac:dyDescent="0.25">
      <c r="B380" s="4"/>
      <c r="E380" s="14"/>
      <c r="N380" s="12" t="str">
        <f t="shared" si="9"/>
        <v/>
      </c>
      <c r="P380" s="2"/>
      <c r="Q380" s="12" t="str">
        <f>IF(O380="Nee","",IF(AND(ISBLANK(K380),ISBLANK(P380)),"",IF(ISBLANK(P380),_xlfn.XLOOKUP('RFC overzicht 2025'!K380,Instellingen!I:I,Instellingen!N:N,,1),_xlfn.XLOOKUP(P380,Instellingen!I:I,Instellingen!O:O,,1))))</f>
        <v/>
      </c>
      <c r="R380" s="10"/>
    </row>
    <row r="381" spans="2:18" x14ac:dyDescent="0.25">
      <c r="B381" s="4"/>
      <c r="E381" s="14"/>
      <c r="N381" s="12" t="str">
        <f t="shared" si="9"/>
        <v/>
      </c>
      <c r="P381" s="2"/>
      <c r="Q381" s="12" t="str">
        <f>IF(O381="Nee","",IF(AND(ISBLANK(K381),ISBLANK(P381)),"",IF(ISBLANK(P381),_xlfn.XLOOKUP('RFC overzicht 2025'!K381,Instellingen!I:I,Instellingen!N:N,,1),_xlfn.XLOOKUP(P381,Instellingen!I:I,Instellingen!O:O,,1))))</f>
        <v/>
      </c>
      <c r="R381" s="10"/>
    </row>
    <row r="382" spans="2:18" x14ac:dyDescent="0.25">
      <c r="B382" s="4"/>
      <c r="E382" s="14"/>
      <c r="N382" s="12" t="str">
        <f t="shared" si="9"/>
        <v/>
      </c>
      <c r="P382" s="2"/>
      <c r="Q382" s="12" t="str">
        <f>IF(O382="Nee","",IF(AND(ISBLANK(K382),ISBLANK(P382)),"",IF(ISBLANK(P382),_xlfn.XLOOKUP('RFC overzicht 2025'!K382,Instellingen!I:I,Instellingen!N:N,,1),_xlfn.XLOOKUP(P382,Instellingen!I:I,Instellingen!O:O,,1))))</f>
        <v/>
      </c>
      <c r="R382" s="10"/>
    </row>
    <row r="383" spans="2:18" x14ac:dyDescent="0.25">
      <c r="B383" s="4"/>
      <c r="E383" s="14"/>
      <c r="N383" s="12" t="str">
        <f t="shared" si="9"/>
        <v/>
      </c>
      <c r="P383" s="2"/>
      <c r="Q383" s="12" t="str">
        <f>IF(O383="Nee","",IF(AND(ISBLANK(K383),ISBLANK(P383)),"",IF(ISBLANK(P383),_xlfn.XLOOKUP('RFC overzicht 2025'!K383,Instellingen!I:I,Instellingen!N:N,,1),_xlfn.XLOOKUP(P383,Instellingen!I:I,Instellingen!O:O,,1))))</f>
        <v/>
      </c>
      <c r="R383" s="10"/>
    </row>
    <row r="384" spans="2:18" x14ac:dyDescent="0.25">
      <c r="B384" s="4"/>
      <c r="E384" s="14"/>
      <c r="N384" s="12" t="str">
        <f t="shared" si="9"/>
        <v/>
      </c>
      <c r="P384" s="2"/>
      <c r="Q384" s="12" t="str">
        <f>IF(O384="Nee","",IF(AND(ISBLANK(K384),ISBLANK(P384)),"",IF(ISBLANK(P384),_xlfn.XLOOKUP('RFC overzicht 2025'!K384,Instellingen!I:I,Instellingen!N:N,,1),_xlfn.XLOOKUP(P384,Instellingen!I:I,Instellingen!O:O,,1))))</f>
        <v/>
      </c>
      <c r="R384" s="10"/>
    </row>
    <row r="385" spans="2:18" x14ac:dyDescent="0.25">
      <c r="B385" s="4"/>
      <c r="E385" s="14"/>
      <c r="N385" s="12" t="str">
        <f t="shared" si="9"/>
        <v/>
      </c>
      <c r="P385" s="2"/>
      <c r="Q385" s="12" t="str">
        <f>IF(O385="Nee","",IF(AND(ISBLANK(K385),ISBLANK(P385)),"",IF(ISBLANK(P385),_xlfn.XLOOKUP('RFC overzicht 2025'!K385,Instellingen!I:I,Instellingen!N:N,,1),_xlfn.XLOOKUP(P385,Instellingen!I:I,Instellingen!O:O,,1))))</f>
        <v/>
      </c>
      <c r="R385" s="10"/>
    </row>
    <row r="386" spans="2:18" x14ac:dyDescent="0.25">
      <c r="B386" s="4"/>
      <c r="E386" s="14"/>
      <c r="N386" s="12" t="str">
        <f t="shared" si="9"/>
        <v/>
      </c>
      <c r="P386" s="2"/>
      <c r="Q386" s="12" t="str">
        <f>IF(O386="Nee","",IF(AND(ISBLANK(K386),ISBLANK(P386)),"",IF(ISBLANK(P386),_xlfn.XLOOKUP('RFC overzicht 2025'!K386,Instellingen!I:I,Instellingen!N:N,,1),_xlfn.XLOOKUP(P386,Instellingen!I:I,Instellingen!O:O,,1))))</f>
        <v/>
      </c>
      <c r="R386" s="10"/>
    </row>
    <row r="387" spans="2:18" x14ac:dyDescent="0.25">
      <c r="B387" s="4"/>
      <c r="E387" s="14"/>
      <c r="N387" s="12" t="str">
        <f t="shared" si="9"/>
        <v/>
      </c>
      <c r="P387" s="2"/>
      <c r="Q387" s="12" t="str">
        <f>IF(O387="Nee","",IF(AND(ISBLANK(K387),ISBLANK(P387)),"",IF(ISBLANK(P387),_xlfn.XLOOKUP('RFC overzicht 2025'!K387,Instellingen!I:I,Instellingen!N:N,,1),_xlfn.XLOOKUP(P387,Instellingen!I:I,Instellingen!O:O,,1))))</f>
        <v/>
      </c>
      <c r="R387" s="10"/>
    </row>
    <row r="388" spans="2:18" x14ac:dyDescent="0.25">
      <c r="B388" s="4"/>
      <c r="E388" s="14"/>
      <c r="N388" s="12" t="str">
        <f t="shared" si="9"/>
        <v/>
      </c>
      <c r="P388" s="2"/>
      <c r="Q388" s="12" t="str">
        <f>IF(O388="Nee","",IF(AND(ISBLANK(K388),ISBLANK(P388)),"",IF(ISBLANK(P388),_xlfn.XLOOKUP('RFC overzicht 2025'!K388,Instellingen!I:I,Instellingen!N:N,,1),_xlfn.XLOOKUP(P388,Instellingen!I:I,Instellingen!O:O,,1))))</f>
        <v/>
      </c>
      <c r="R388" s="10"/>
    </row>
    <row r="389" spans="2:18" x14ac:dyDescent="0.25">
      <c r="B389" s="4"/>
      <c r="E389" s="14"/>
      <c r="N389" s="12" t="str">
        <f t="shared" si="9"/>
        <v/>
      </c>
      <c r="P389" s="2"/>
      <c r="Q389" s="12" t="str">
        <f>IF(O389="Nee","",IF(AND(ISBLANK(K389),ISBLANK(P389)),"",IF(ISBLANK(P389),_xlfn.XLOOKUP('RFC overzicht 2025'!K389,Instellingen!I:I,Instellingen!N:N,,1),_xlfn.XLOOKUP(P389,Instellingen!I:I,Instellingen!O:O,,1))))</f>
        <v/>
      </c>
      <c r="R389" s="10"/>
    </row>
    <row r="390" spans="2:18" x14ac:dyDescent="0.25">
      <c r="B390" s="4"/>
      <c r="E390" s="14"/>
      <c r="N390" s="12" t="str">
        <f t="shared" si="9"/>
        <v/>
      </c>
      <c r="P390" s="2"/>
      <c r="Q390" s="12" t="str">
        <f>IF(O390="Nee","",IF(AND(ISBLANK(K390),ISBLANK(P390)),"",IF(ISBLANK(P390),_xlfn.XLOOKUP('RFC overzicht 2025'!K390,Instellingen!I:I,Instellingen!N:N,,1),_xlfn.XLOOKUP(P390,Instellingen!I:I,Instellingen!O:O,,1))))</f>
        <v/>
      </c>
      <c r="R390" s="10"/>
    </row>
    <row r="391" spans="2:18" x14ac:dyDescent="0.25">
      <c r="B391" s="4"/>
      <c r="E391" s="14"/>
      <c r="N391" s="12" t="str">
        <f t="shared" si="9"/>
        <v/>
      </c>
      <c r="P391" s="2"/>
      <c r="Q391" s="12" t="str">
        <f>IF(O391="Nee","",IF(AND(ISBLANK(K391),ISBLANK(P391)),"",IF(ISBLANK(P391),_xlfn.XLOOKUP('RFC overzicht 2025'!K391,Instellingen!I:I,Instellingen!N:N,,1),_xlfn.XLOOKUP(P391,Instellingen!I:I,Instellingen!O:O,,1))))</f>
        <v/>
      </c>
      <c r="R391" s="10"/>
    </row>
    <row r="392" spans="2:18" x14ac:dyDescent="0.25">
      <c r="B392" s="4"/>
      <c r="E392" s="14"/>
      <c r="N392" s="12" t="str">
        <f t="shared" si="9"/>
        <v/>
      </c>
      <c r="P392" s="2"/>
      <c r="Q392" s="12" t="str">
        <f>IF(O392="Nee","",IF(AND(ISBLANK(K392),ISBLANK(P392)),"",IF(ISBLANK(P392),_xlfn.XLOOKUP('RFC overzicht 2025'!K392,Instellingen!I:I,Instellingen!N:N,,1),_xlfn.XLOOKUP(P392,Instellingen!I:I,Instellingen!O:O,,1))))</f>
        <v/>
      </c>
      <c r="R392" s="10"/>
    </row>
    <row r="393" spans="2:18" x14ac:dyDescent="0.25">
      <c r="B393" s="4"/>
      <c r="E393" s="14"/>
      <c r="N393" s="12" t="str">
        <f t="shared" si="9"/>
        <v/>
      </c>
      <c r="P393" s="2"/>
      <c r="Q393" s="12" t="str">
        <f>IF(O393="Nee","",IF(AND(ISBLANK(K393),ISBLANK(P393)),"",IF(ISBLANK(P393),_xlfn.XLOOKUP('RFC overzicht 2025'!K393,Instellingen!I:I,Instellingen!N:N,,1),_xlfn.XLOOKUP(P393,Instellingen!I:I,Instellingen!O:O,,1))))</f>
        <v/>
      </c>
      <c r="R393" s="10"/>
    </row>
    <row r="394" spans="2:18" x14ac:dyDescent="0.25">
      <c r="B394" s="4"/>
      <c r="E394" s="14"/>
      <c r="N394" s="12" t="str">
        <f t="shared" si="9"/>
        <v/>
      </c>
      <c r="P394" s="2"/>
      <c r="Q394" s="12" t="str">
        <f>IF(O394="Nee","",IF(AND(ISBLANK(K394),ISBLANK(P394)),"",IF(ISBLANK(P394),_xlfn.XLOOKUP('RFC overzicht 2025'!K394,Instellingen!I:I,Instellingen!N:N,,1),_xlfn.XLOOKUP(P394,Instellingen!I:I,Instellingen!O:O,,1))))</f>
        <v/>
      </c>
      <c r="R394" s="10"/>
    </row>
    <row r="395" spans="2:18" x14ac:dyDescent="0.25">
      <c r="B395" s="4"/>
      <c r="E395" s="14"/>
      <c r="N395" s="12" t="str">
        <f t="shared" si="9"/>
        <v/>
      </c>
      <c r="P395" s="2"/>
      <c r="Q395" s="12" t="str">
        <f>IF(O395="Nee","",IF(AND(ISBLANK(K395),ISBLANK(P395)),"",IF(ISBLANK(P395),_xlfn.XLOOKUP('RFC overzicht 2025'!K395,Instellingen!I:I,Instellingen!N:N,,1),_xlfn.XLOOKUP(P395,Instellingen!I:I,Instellingen!O:O,,1))))</f>
        <v/>
      </c>
      <c r="R395" s="10"/>
    </row>
    <row r="396" spans="2:18" x14ac:dyDescent="0.25">
      <c r="B396" s="4"/>
      <c r="E396" s="14"/>
      <c r="N396" s="12" t="str">
        <f t="shared" si="9"/>
        <v/>
      </c>
      <c r="P396" s="2"/>
      <c r="Q396" s="12" t="str">
        <f>IF(O396="Nee","",IF(AND(ISBLANK(K396),ISBLANK(P396)),"",IF(ISBLANK(P396),_xlfn.XLOOKUP('RFC overzicht 2025'!K396,Instellingen!I:I,Instellingen!N:N,,1),_xlfn.XLOOKUP(P396,Instellingen!I:I,Instellingen!O:O,,1))))</f>
        <v/>
      </c>
      <c r="R396" s="10"/>
    </row>
    <row r="397" spans="2:18" x14ac:dyDescent="0.25">
      <c r="B397" s="4"/>
      <c r="E397" s="14"/>
      <c r="N397" s="12" t="str">
        <f t="shared" si="9"/>
        <v/>
      </c>
      <c r="P397" s="2"/>
      <c r="Q397" s="12" t="str">
        <f>IF(O397="Nee","",IF(AND(ISBLANK(K397),ISBLANK(P397)),"",IF(ISBLANK(P397),_xlfn.XLOOKUP('RFC overzicht 2025'!K397,Instellingen!I:I,Instellingen!N:N,,1),_xlfn.XLOOKUP(P397,Instellingen!I:I,Instellingen!O:O,,1))))</f>
        <v/>
      </c>
      <c r="R397" s="10"/>
    </row>
    <row r="398" spans="2:18" x14ac:dyDescent="0.25">
      <c r="B398" s="4"/>
      <c r="E398" s="14"/>
      <c r="N398" s="12" t="str">
        <f t="shared" si="9"/>
        <v/>
      </c>
      <c r="P398" s="2"/>
      <c r="Q398" s="12" t="str">
        <f>IF(O398="Nee","",IF(AND(ISBLANK(K398),ISBLANK(P398)),"",IF(ISBLANK(P398),_xlfn.XLOOKUP('RFC overzicht 2025'!K398,Instellingen!I:I,Instellingen!N:N,,1),_xlfn.XLOOKUP(P398,Instellingen!I:I,Instellingen!O:O,,1))))</f>
        <v/>
      </c>
      <c r="R398" s="10"/>
    </row>
    <row r="399" spans="2:18" x14ac:dyDescent="0.25">
      <c r="B399" s="4"/>
      <c r="E399" s="14"/>
      <c r="N399" s="12" t="str">
        <f t="shared" si="9"/>
        <v/>
      </c>
      <c r="P399" s="2"/>
      <c r="Q399" s="12" t="str">
        <f>IF(O399="Nee","",IF(AND(ISBLANK(K399),ISBLANK(P399)),"",IF(ISBLANK(P399),_xlfn.XLOOKUP('RFC overzicht 2025'!K399,Instellingen!I:I,Instellingen!N:N,,1),_xlfn.XLOOKUP(P399,Instellingen!I:I,Instellingen!O:O,,1))))</f>
        <v/>
      </c>
      <c r="R399" s="10"/>
    </row>
    <row r="400" spans="2:18" x14ac:dyDescent="0.25">
      <c r="B400" s="4"/>
      <c r="E400" s="14"/>
      <c r="N400" s="12" t="str">
        <f t="shared" si="9"/>
        <v/>
      </c>
      <c r="P400" s="2"/>
      <c r="Q400" s="12" t="str">
        <f>IF(O400="Nee","",IF(AND(ISBLANK(K400),ISBLANK(P400)),"",IF(ISBLANK(P400),_xlfn.XLOOKUP('RFC overzicht 2025'!K400,Instellingen!I:I,Instellingen!N:N,,1),_xlfn.XLOOKUP(P400,Instellingen!I:I,Instellingen!O:O,,1))))</f>
        <v/>
      </c>
      <c r="R400" s="10"/>
    </row>
    <row r="401" spans="2:18" x14ac:dyDescent="0.25">
      <c r="B401" s="4"/>
      <c r="E401" s="14"/>
      <c r="N401" s="12" t="str">
        <f t="shared" si="9"/>
        <v/>
      </c>
      <c r="P401" s="2"/>
      <c r="Q401" s="12" t="str">
        <f>IF(O401="Nee","",IF(AND(ISBLANK(K401),ISBLANK(P401)),"",IF(ISBLANK(P401),_xlfn.XLOOKUP('RFC overzicht 2025'!K401,Instellingen!I:I,Instellingen!N:N,,1),_xlfn.XLOOKUP(P401,Instellingen!I:I,Instellingen!O:O,,1))))</f>
        <v/>
      </c>
      <c r="R401" s="10"/>
    </row>
    <row r="402" spans="2:18" x14ac:dyDescent="0.25">
      <c r="B402" s="4"/>
      <c r="E402" s="14"/>
      <c r="N402" s="12" t="str">
        <f t="shared" si="9"/>
        <v/>
      </c>
      <c r="P402" s="2"/>
      <c r="Q402" s="12" t="str">
        <f>IF(O402="Nee","",IF(AND(ISBLANK(K402),ISBLANK(P402)),"",IF(ISBLANK(P402),_xlfn.XLOOKUP('RFC overzicht 2025'!K402,Instellingen!I:I,Instellingen!N:N,,1),_xlfn.XLOOKUP(P402,Instellingen!I:I,Instellingen!O:O,,1))))</f>
        <v/>
      </c>
      <c r="R402" s="10"/>
    </row>
    <row r="403" spans="2:18" x14ac:dyDescent="0.25">
      <c r="B403" s="4"/>
      <c r="E403" s="14"/>
      <c r="N403" s="12" t="str">
        <f t="shared" si="9"/>
        <v/>
      </c>
      <c r="P403" s="2"/>
      <c r="Q403" s="12" t="str">
        <f>IF(O403="Nee","",IF(AND(ISBLANK(K403),ISBLANK(P403)),"",IF(ISBLANK(P403),_xlfn.XLOOKUP('RFC overzicht 2025'!K403,Instellingen!I:I,Instellingen!N:N,,1),_xlfn.XLOOKUP(P403,Instellingen!I:I,Instellingen!O:O,,1))))</f>
        <v/>
      </c>
      <c r="R403" s="10"/>
    </row>
    <row r="404" spans="2:18" x14ac:dyDescent="0.25">
      <c r="B404" s="4"/>
      <c r="E404" s="14"/>
      <c r="N404" s="12" t="str">
        <f t="shared" si="9"/>
        <v/>
      </c>
      <c r="P404" s="2"/>
      <c r="Q404" s="12" t="str">
        <f>IF(O404="Nee","",IF(AND(ISBLANK(K404),ISBLANK(P404)),"",IF(ISBLANK(P404),_xlfn.XLOOKUP('RFC overzicht 2025'!K404,Instellingen!I:I,Instellingen!N:N,,1),_xlfn.XLOOKUP(P404,Instellingen!I:I,Instellingen!O:O,,1))))</f>
        <v/>
      </c>
      <c r="R404" s="10"/>
    </row>
    <row r="405" spans="2:18" x14ac:dyDescent="0.25">
      <c r="B405" s="4"/>
      <c r="E405" s="14"/>
      <c r="N405" s="12" t="str">
        <f t="shared" si="9"/>
        <v/>
      </c>
      <c r="P405" s="2"/>
      <c r="Q405" s="12" t="str">
        <f>IF(O405="Nee","",IF(AND(ISBLANK(K405),ISBLANK(P405)),"",IF(ISBLANK(P405),_xlfn.XLOOKUP('RFC overzicht 2025'!K405,Instellingen!I:I,Instellingen!N:N,,1),_xlfn.XLOOKUP(P405,Instellingen!I:I,Instellingen!O:O,,1))))</f>
        <v/>
      </c>
      <c r="R405" s="10"/>
    </row>
    <row r="406" spans="2:18" x14ac:dyDescent="0.25">
      <c r="B406" s="4"/>
      <c r="E406" s="14"/>
      <c r="N406" s="12" t="str">
        <f t="shared" si="9"/>
        <v/>
      </c>
      <c r="P406" s="2"/>
      <c r="Q406" s="12" t="str">
        <f>IF(O406="Nee","",IF(AND(ISBLANK(K406),ISBLANK(P406)),"",IF(ISBLANK(P406),_xlfn.XLOOKUP('RFC overzicht 2025'!K406,Instellingen!I:I,Instellingen!N:N,,1),_xlfn.XLOOKUP(P406,Instellingen!I:I,Instellingen!O:O,,1))))</f>
        <v/>
      </c>
      <c r="R406" s="10"/>
    </row>
    <row r="407" spans="2:18" x14ac:dyDescent="0.25">
      <c r="N407" s="12" t="str">
        <f t="shared" si="9"/>
        <v/>
      </c>
      <c r="P407" s="2"/>
    </row>
    <row r="408" spans="2:18" x14ac:dyDescent="0.25">
      <c r="N408" s="12" t="str">
        <f t="shared" si="9"/>
        <v/>
      </c>
    </row>
    <row r="409" spans="2:18" x14ac:dyDescent="0.25">
      <c r="N409" s="12" t="str">
        <f t="shared" si="9"/>
        <v/>
      </c>
    </row>
    <row r="410" spans="2:18" x14ac:dyDescent="0.25">
      <c r="N410" s="12" t="str">
        <f t="shared" si="9"/>
        <v/>
      </c>
    </row>
    <row r="411" spans="2:18" x14ac:dyDescent="0.25">
      <c r="N411" s="12" t="str">
        <f t="shared" si="9"/>
        <v/>
      </c>
    </row>
    <row r="412" spans="2:18" x14ac:dyDescent="0.25">
      <c r="N412" s="12" t="str">
        <f t="shared" si="9"/>
        <v/>
      </c>
    </row>
    <row r="413" spans="2:18" x14ac:dyDescent="0.25">
      <c r="N413" s="12" t="str">
        <f t="shared" si="9"/>
        <v/>
      </c>
    </row>
    <row r="414" spans="2:18" x14ac:dyDescent="0.25">
      <c r="N414" s="12" t="str">
        <f t="shared" si="9"/>
        <v/>
      </c>
    </row>
    <row r="415" spans="2:18" x14ac:dyDescent="0.25">
      <c r="N415" s="12" t="str">
        <f t="shared" si="9"/>
        <v/>
      </c>
    </row>
    <row r="416" spans="2:18" x14ac:dyDescent="0.25">
      <c r="N416" s="12" t="str">
        <f t="shared" si="9"/>
        <v/>
      </c>
    </row>
    <row r="417" spans="14:14" x14ac:dyDescent="0.25">
      <c r="N417" s="12" t="str">
        <f t="shared" si="9"/>
        <v/>
      </c>
    </row>
    <row r="418" spans="14:14" x14ac:dyDescent="0.25">
      <c r="N418" s="12" t="str">
        <f t="shared" si="9"/>
        <v/>
      </c>
    </row>
    <row r="419" spans="14:14" x14ac:dyDescent="0.25">
      <c r="N419" s="12" t="str">
        <f t="shared" si="9"/>
        <v/>
      </c>
    </row>
    <row r="420" spans="14:14" x14ac:dyDescent="0.25">
      <c r="N420" s="12" t="str">
        <f t="shared" si="9"/>
        <v/>
      </c>
    </row>
    <row r="421" spans="14:14" x14ac:dyDescent="0.25">
      <c r="N421" s="12" t="str">
        <f t="shared" si="9"/>
        <v/>
      </c>
    </row>
    <row r="422" spans="14:14" x14ac:dyDescent="0.25">
      <c r="N422" s="12" t="str">
        <f t="shared" si="9"/>
        <v/>
      </c>
    </row>
    <row r="423" spans="14:14" x14ac:dyDescent="0.25">
      <c r="N423" s="12" t="str">
        <f t="shared" si="9"/>
        <v/>
      </c>
    </row>
    <row r="424" spans="14:14" x14ac:dyDescent="0.25">
      <c r="N424" s="12" t="str">
        <f t="shared" si="9"/>
        <v/>
      </c>
    </row>
    <row r="425" spans="14:14" x14ac:dyDescent="0.25">
      <c r="N425" s="12" t="str">
        <f t="shared" si="9"/>
        <v/>
      </c>
    </row>
    <row r="426" spans="14:14" x14ac:dyDescent="0.25">
      <c r="N426" s="12" t="str">
        <f t="shared" si="9"/>
        <v/>
      </c>
    </row>
    <row r="427" spans="14:14" x14ac:dyDescent="0.25">
      <c r="N427" s="12" t="str">
        <f t="shared" si="9"/>
        <v/>
      </c>
    </row>
    <row r="428" spans="14:14" x14ac:dyDescent="0.25">
      <c r="N428" s="12" t="str">
        <f t="shared" si="9"/>
        <v/>
      </c>
    </row>
    <row r="429" spans="14:14" x14ac:dyDescent="0.25">
      <c r="N429" s="12" t="str">
        <f t="shared" si="9"/>
        <v/>
      </c>
    </row>
    <row r="430" spans="14:14" x14ac:dyDescent="0.25">
      <c r="N430" s="12" t="str">
        <f t="shared" si="9"/>
        <v/>
      </c>
    </row>
    <row r="431" spans="14:14" x14ac:dyDescent="0.25">
      <c r="N431" s="12" t="str">
        <f t="shared" si="9"/>
        <v/>
      </c>
    </row>
    <row r="432" spans="14:14" x14ac:dyDescent="0.25">
      <c r="N432" s="12" t="str">
        <f t="shared" si="9"/>
        <v/>
      </c>
    </row>
    <row r="433" spans="14:14" x14ac:dyDescent="0.25">
      <c r="N433" s="12" t="str">
        <f t="shared" si="9"/>
        <v/>
      </c>
    </row>
    <row r="434" spans="14:14" x14ac:dyDescent="0.25">
      <c r="N434" s="12" t="str">
        <f t="shared" ref="N434:N497" si="10">IF(M434="Ja",L434+7,IF(M434="Nee",L434+22,""))</f>
        <v/>
      </c>
    </row>
    <row r="435" spans="14:14" x14ac:dyDescent="0.25">
      <c r="N435" s="12" t="str">
        <f t="shared" si="10"/>
        <v/>
      </c>
    </row>
    <row r="436" spans="14:14" x14ac:dyDescent="0.25">
      <c r="N436" s="12" t="str">
        <f t="shared" si="10"/>
        <v/>
      </c>
    </row>
    <row r="437" spans="14:14" x14ac:dyDescent="0.25">
      <c r="N437" s="12" t="str">
        <f t="shared" si="10"/>
        <v/>
      </c>
    </row>
    <row r="438" spans="14:14" x14ac:dyDescent="0.25">
      <c r="N438" s="12" t="str">
        <f t="shared" si="10"/>
        <v/>
      </c>
    </row>
    <row r="439" spans="14:14" x14ac:dyDescent="0.25">
      <c r="N439" s="12" t="str">
        <f t="shared" si="10"/>
        <v/>
      </c>
    </row>
    <row r="440" spans="14:14" x14ac:dyDescent="0.25">
      <c r="N440" s="12" t="str">
        <f t="shared" si="10"/>
        <v/>
      </c>
    </row>
    <row r="441" spans="14:14" x14ac:dyDescent="0.25">
      <c r="N441" s="12" t="str">
        <f t="shared" si="10"/>
        <v/>
      </c>
    </row>
    <row r="442" spans="14:14" x14ac:dyDescent="0.25">
      <c r="N442" s="12" t="str">
        <f t="shared" si="10"/>
        <v/>
      </c>
    </row>
    <row r="443" spans="14:14" x14ac:dyDescent="0.25">
      <c r="N443" s="12" t="str">
        <f t="shared" si="10"/>
        <v/>
      </c>
    </row>
    <row r="444" spans="14:14" x14ac:dyDescent="0.25">
      <c r="N444" s="12" t="str">
        <f t="shared" si="10"/>
        <v/>
      </c>
    </row>
    <row r="445" spans="14:14" x14ac:dyDescent="0.25">
      <c r="N445" s="12" t="str">
        <f t="shared" si="10"/>
        <v/>
      </c>
    </row>
    <row r="446" spans="14:14" x14ac:dyDescent="0.25">
      <c r="N446" s="12" t="str">
        <f t="shared" si="10"/>
        <v/>
      </c>
    </row>
    <row r="447" spans="14:14" x14ac:dyDescent="0.25">
      <c r="N447" s="12" t="str">
        <f t="shared" si="10"/>
        <v/>
      </c>
    </row>
    <row r="448" spans="14:14" x14ac:dyDescent="0.25">
      <c r="N448" s="12" t="str">
        <f t="shared" si="10"/>
        <v/>
      </c>
    </row>
    <row r="449" spans="14:14" x14ac:dyDescent="0.25">
      <c r="N449" s="12" t="str">
        <f t="shared" si="10"/>
        <v/>
      </c>
    </row>
    <row r="450" spans="14:14" x14ac:dyDescent="0.25">
      <c r="N450" s="12" t="str">
        <f t="shared" si="10"/>
        <v/>
      </c>
    </row>
    <row r="451" spans="14:14" x14ac:dyDescent="0.25">
      <c r="N451" s="12" t="str">
        <f t="shared" si="10"/>
        <v/>
      </c>
    </row>
    <row r="452" spans="14:14" x14ac:dyDescent="0.25">
      <c r="N452" s="12" t="str">
        <f t="shared" si="10"/>
        <v/>
      </c>
    </row>
    <row r="453" spans="14:14" x14ac:dyDescent="0.25">
      <c r="N453" s="12" t="str">
        <f t="shared" si="10"/>
        <v/>
      </c>
    </row>
    <row r="454" spans="14:14" x14ac:dyDescent="0.25">
      <c r="N454" s="12" t="str">
        <f t="shared" si="10"/>
        <v/>
      </c>
    </row>
    <row r="455" spans="14:14" x14ac:dyDescent="0.25">
      <c r="N455" s="12" t="str">
        <f t="shared" si="10"/>
        <v/>
      </c>
    </row>
    <row r="456" spans="14:14" x14ac:dyDescent="0.25">
      <c r="N456" s="12" t="str">
        <f t="shared" si="10"/>
        <v/>
      </c>
    </row>
    <row r="457" spans="14:14" x14ac:dyDescent="0.25">
      <c r="N457" s="12" t="str">
        <f t="shared" si="10"/>
        <v/>
      </c>
    </row>
    <row r="458" spans="14:14" x14ac:dyDescent="0.25">
      <c r="N458" s="12" t="str">
        <f t="shared" si="10"/>
        <v/>
      </c>
    </row>
    <row r="459" spans="14:14" x14ac:dyDescent="0.25">
      <c r="N459" s="12" t="str">
        <f t="shared" si="10"/>
        <v/>
      </c>
    </row>
    <row r="460" spans="14:14" x14ac:dyDescent="0.25">
      <c r="N460" s="12" t="str">
        <f t="shared" si="10"/>
        <v/>
      </c>
    </row>
    <row r="461" spans="14:14" x14ac:dyDescent="0.25">
      <c r="N461" s="12" t="str">
        <f t="shared" si="10"/>
        <v/>
      </c>
    </row>
    <row r="462" spans="14:14" x14ac:dyDescent="0.25">
      <c r="N462" s="12" t="str">
        <f t="shared" si="10"/>
        <v/>
      </c>
    </row>
    <row r="463" spans="14:14" x14ac:dyDescent="0.25">
      <c r="N463" s="12" t="str">
        <f t="shared" si="10"/>
        <v/>
      </c>
    </row>
    <row r="464" spans="14:14" x14ac:dyDescent="0.25">
      <c r="N464" s="12" t="str">
        <f t="shared" si="10"/>
        <v/>
      </c>
    </row>
    <row r="465" spans="14:14" x14ac:dyDescent="0.25">
      <c r="N465" s="12" t="str">
        <f t="shared" si="10"/>
        <v/>
      </c>
    </row>
    <row r="466" spans="14:14" x14ac:dyDescent="0.25">
      <c r="N466" s="12" t="str">
        <f t="shared" si="10"/>
        <v/>
      </c>
    </row>
    <row r="467" spans="14:14" x14ac:dyDescent="0.25">
      <c r="N467" s="12" t="str">
        <f t="shared" si="10"/>
        <v/>
      </c>
    </row>
    <row r="468" spans="14:14" x14ac:dyDescent="0.25">
      <c r="N468" s="12" t="str">
        <f t="shared" si="10"/>
        <v/>
      </c>
    </row>
    <row r="469" spans="14:14" x14ac:dyDescent="0.25">
      <c r="N469" s="12" t="str">
        <f t="shared" si="10"/>
        <v/>
      </c>
    </row>
    <row r="470" spans="14:14" x14ac:dyDescent="0.25">
      <c r="N470" s="12" t="str">
        <f t="shared" si="10"/>
        <v/>
      </c>
    </row>
    <row r="471" spans="14:14" x14ac:dyDescent="0.25">
      <c r="N471" s="12" t="str">
        <f t="shared" si="10"/>
        <v/>
      </c>
    </row>
    <row r="472" spans="14:14" x14ac:dyDescent="0.25">
      <c r="N472" s="12" t="str">
        <f t="shared" si="10"/>
        <v/>
      </c>
    </row>
    <row r="473" spans="14:14" x14ac:dyDescent="0.25">
      <c r="N473" s="12" t="str">
        <f t="shared" si="10"/>
        <v/>
      </c>
    </row>
    <row r="474" spans="14:14" x14ac:dyDescent="0.25">
      <c r="N474" s="12" t="str">
        <f t="shared" si="10"/>
        <v/>
      </c>
    </row>
    <row r="475" spans="14:14" x14ac:dyDescent="0.25">
      <c r="N475" s="12" t="str">
        <f t="shared" si="10"/>
        <v/>
      </c>
    </row>
    <row r="476" spans="14:14" x14ac:dyDescent="0.25">
      <c r="N476" s="12" t="str">
        <f t="shared" si="10"/>
        <v/>
      </c>
    </row>
    <row r="477" spans="14:14" x14ac:dyDescent="0.25">
      <c r="N477" s="12" t="str">
        <f t="shared" si="10"/>
        <v/>
      </c>
    </row>
    <row r="478" spans="14:14" x14ac:dyDescent="0.25">
      <c r="N478" s="12" t="str">
        <f t="shared" si="10"/>
        <v/>
      </c>
    </row>
    <row r="479" spans="14:14" x14ac:dyDescent="0.25">
      <c r="N479" s="12" t="str">
        <f t="shared" si="10"/>
        <v/>
      </c>
    </row>
    <row r="480" spans="14:14" x14ac:dyDescent="0.25">
      <c r="N480" s="12" t="str">
        <f t="shared" si="10"/>
        <v/>
      </c>
    </row>
    <row r="481" spans="14:14" x14ac:dyDescent="0.25">
      <c r="N481" s="12" t="str">
        <f t="shared" si="10"/>
        <v/>
      </c>
    </row>
    <row r="482" spans="14:14" x14ac:dyDescent="0.25">
      <c r="N482" s="12" t="str">
        <f t="shared" si="10"/>
        <v/>
      </c>
    </row>
    <row r="483" spans="14:14" x14ac:dyDescent="0.25">
      <c r="N483" s="12" t="str">
        <f t="shared" si="10"/>
        <v/>
      </c>
    </row>
    <row r="484" spans="14:14" x14ac:dyDescent="0.25">
      <c r="N484" s="12" t="str">
        <f t="shared" si="10"/>
        <v/>
      </c>
    </row>
    <row r="485" spans="14:14" x14ac:dyDescent="0.25">
      <c r="N485" s="12" t="str">
        <f t="shared" si="10"/>
        <v/>
      </c>
    </row>
    <row r="486" spans="14:14" x14ac:dyDescent="0.25">
      <c r="N486" s="12" t="str">
        <f t="shared" si="10"/>
        <v/>
      </c>
    </row>
    <row r="487" spans="14:14" x14ac:dyDescent="0.25">
      <c r="N487" s="12" t="str">
        <f t="shared" si="10"/>
        <v/>
      </c>
    </row>
    <row r="488" spans="14:14" x14ac:dyDescent="0.25">
      <c r="N488" s="12" t="str">
        <f t="shared" si="10"/>
        <v/>
      </c>
    </row>
    <row r="489" spans="14:14" x14ac:dyDescent="0.25">
      <c r="N489" s="12" t="str">
        <f t="shared" si="10"/>
        <v/>
      </c>
    </row>
    <row r="490" spans="14:14" x14ac:dyDescent="0.25">
      <c r="N490" s="12" t="str">
        <f t="shared" si="10"/>
        <v/>
      </c>
    </row>
    <row r="491" spans="14:14" x14ac:dyDescent="0.25">
      <c r="N491" s="12" t="str">
        <f t="shared" si="10"/>
        <v/>
      </c>
    </row>
    <row r="492" spans="14:14" x14ac:dyDescent="0.25">
      <c r="N492" s="12" t="str">
        <f t="shared" si="10"/>
        <v/>
      </c>
    </row>
    <row r="493" spans="14:14" x14ac:dyDescent="0.25">
      <c r="N493" s="12" t="str">
        <f t="shared" si="10"/>
        <v/>
      </c>
    </row>
    <row r="494" spans="14:14" x14ac:dyDescent="0.25">
      <c r="N494" s="12" t="str">
        <f t="shared" si="10"/>
        <v/>
      </c>
    </row>
    <row r="495" spans="14:14" x14ac:dyDescent="0.25">
      <c r="N495" s="12" t="str">
        <f t="shared" si="10"/>
        <v/>
      </c>
    </row>
    <row r="496" spans="14:14" x14ac:dyDescent="0.25">
      <c r="N496" s="12" t="str">
        <f t="shared" si="10"/>
        <v/>
      </c>
    </row>
    <row r="497" spans="14:14" x14ac:dyDescent="0.25">
      <c r="N497" s="12" t="str">
        <f t="shared" si="10"/>
        <v/>
      </c>
    </row>
    <row r="498" spans="14:14" x14ac:dyDescent="0.25">
      <c r="N498" s="12" t="str">
        <f t="shared" ref="N498:N561" si="11">IF(M498="Ja",L498+7,IF(M498="Nee",L498+22,""))</f>
        <v/>
      </c>
    </row>
    <row r="499" spans="14:14" x14ac:dyDescent="0.25">
      <c r="N499" s="12" t="str">
        <f t="shared" si="11"/>
        <v/>
      </c>
    </row>
    <row r="500" spans="14:14" x14ac:dyDescent="0.25">
      <c r="N500" s="12" t="str">
        <f t="shared" si="11"/>
        <v/>
      </c>
    </row>
    <row r="501" spans="14:14" x14ac:dyDescent="0.25">
      <c r="N501" s="12" t="str">
        <f t="shared" si="11"/>
        <v/>
      </c>
    </row>
    <row r="502" spans="14:14" x14ac:dyDescent="0.25">
      <c r="N502" s="12" t="str">
        <f t="shared" si="11"/>
        <v/>
      </c>
    </row>
    <row r="503" spans="14:14" x14ac:dyDescent="0.25">
      <c r="N503" s="12" t="str">
        <f t="shared" si="11"/>
        <v/>
      </c>
    </row>
    <row r="504" spans="14:14" x14ac:dyDescent="0.25">
      <c r="N504" s="12" t="str">
        <f t="shared" si="11"/>
        <v/>
      </c>
    </row>
    <row r="505" spans="14:14" x14ac:dyDescent="0.25">
      <c r="N505" s="12" t="str">
        <f t="shared" si="11"/>
        <v/>
      </c>
    </row>
    <row r="506" spans="14:14" x14ac:dyDescent="0.25">
      <c r="N506" s="12" t="str">
        <f t="shared" si="11"/>
        <v/>
      </c>
    </row>
    <row r="507" spans="14:14" x14ac:dyDescent="0.25">
      <c r="N507" s="12" t="str">
        <f t="shared" si="11"/>
        <v/>
      </c>
    </row>
    <row r="508" spans="14:14" x14ac:dyDescent="0.25">
      <c r="N508" s="12" t="str">
        <f t="shared" si="11"/>
        <v/>
      </c>
    </row>
    <row r="509" spans="14:14" x14ac:dyDescent="0.25">
      <c r="N509" s="12" t="str">
        <f t="shared" si="11"/>
        <v/>
      </c>
    </row>
    <row r="510" spans="14:14" x14ac:dyDescent="0.25">
      <c r="N510" s="12" t="str">
        <f t="shared" si="11"/>
        <v/>
      </c>
    </row>
    <row r="511" spans="14:14" x14ac:dyDescent="0.25">
      <c r="N511" s="12" t="str">
        <f t="shared" si="11"/>
        <v/>
      </c>
    </row>
    <row r="512" spans="14:14" x14ac:dyDescent="0.25">
      <c r="N512" s="12" t="str">
        <f t="shared" si="11"/>
        <v/>
      </c>
    </row>
    <row r="513" spans="14:14" x14ac:dyDescent="0.25">
      <c r="N513" s="12" t="str">
        <f t="shared" si="11"/>
        <v/>
      </c>
    </row>
    <row r="514" spans="14:14" x14ac:dyDescent="0.25">
      <c r="N514" s="12" t="str">
        <f t="shared" si="11"/>
        <v/>
      </c>
    </row>
    <row r="515" spans="14:14" x14ac:dyDescent="0.25">
      <c r="N515" s="12" t="str">
        <f t="shared" si="11"/>
        <v/>
      </c>
    </row>
    <row r="516" spans="14:14" x14ac:dyDescent="0.25">
      <c r="N516" s="12" t="str">
        <f t="shared" si="11"/>
        <v/>
      </c>
    </row>
    <row r="517" spans="14:14" x14ac:dyDescent="0.25">
      <c r="N517" s="12" t="str">
        <f t="shared" si="11"/>
        <v/>
      </c>
    </row>
    <row r="518" spans="14:14" x14ac:dyDescent="0.25">
      <c r="N518" s="12" t="str">
        <f t="shared" si="11"/>
        <v/>
      </c>
    </row>
    <row r="519" spans="14:14" x14ac:dyDescent="0.25">
      <c r="N519" s="12" t="str">
        <f t="shared" si="11"/>
        <v/>
      </c>
    </row>
    <row r="520" spans="14:14" x14ac:dyDescent="0.25">
      <c r="N520" s="12" t="str">
        <f t="shared" si="11"/>
        <v/>
      </c>
    </row>
    <row r="521" spans="14:14" x14ac:dyDescent="0.25">
      <c r="N521" s="12" t="str">
        <f t="shared" si="11"/>
        <v/>
      </c>
    </row>
    <row r="522" spans="14:14" x14ac:dyDescent="0.25">
      <c r="N522" s="12" t="str">
        <f t="shared" si="11"/>
        <v/>
      </c>
    </row>
    <row r="523" spans="14:14" x14ac:dyDescent="0.25">
      <c r="N523" s="12" t="str">
        <f t="shared" si="11"/>
        <v/>
      </c>
    </row>
    <row r="524" spans="14:14" x14ac:dyDescent="0.25">
      <c r="N524" s="12" t="str">
        <f t="shared" si="11"/>
        <v/>
      </c>
    </row>
    <row r="525" spans="14:14" x14ac:dyDescent="0.25">
      <c r="N525" s="12" t="str">
        <f t="shared" si="11"/>
        <v/>
      </c>
    </row>
    <row r="526" spans="14:14" x14ac:dyDescent="0.25">
      <c r="N526" s="12" t="str">
        <f t="shared" si="11"/>
        <v/>
      </c>
    </row>
    <row r="527" spans="14:14" x14ac:dyDescent="0.25">
      <c r="N527" s="12" t="str">
        <f t="shared" si="11"/>
        <v/>
      </c>
    </row>
    <row r="528" spans="14:14" x14ac:dyDescent="0.25">
      <c r="N528" s="12" t="str">
        <f t="shared" si="11"/>
        <v/>
      </c>
    </row>
    <row r="529" spans="14:14" x14ac:dyDescent="0.25">
      <c r="N529" s="12" t="str">
        <f t="shared" si="11"/>
        <v/>
      </c>
    </row>
    <row r="530" spans="14:14" x14ac:dyDescent="0.25">
      <c r="N530" s="12" t="str">
        <f t="shared" si="11"/>
        <v/>
      </c>
    </row>
    <row r="531" spans="14:14" x14ac:dyDescent="0.25">
      <c r="N531" s="12" t="str">
        <f t="shared" si="11"/>
        <v/>
      </c>
    </row>
    <row r="532" spans="14:14" x14ac:dyDescent="0.25">
      <c r="N532" s="12" t="str">
        <f t="shared" si="11"/>
        <v/>
      </c>
    </row>
    <row r="533" spans="14:14" x14ac:dyDescent="0.25">
      <c r="N533" s="12" t="str">
        <f t="shared" si="11"/>
        <v/>
      </c>
    </row>
    <row r="534" spans="14:14" x14ac:dyDescent="0.25">
      <c r="N534" s="12" t="str">
        <f t="shared" si="11"/>
        <v/>
      </c>
    </row>
    <row r="535" spans="14:14" x14ac:dyDescent="0.25">
      <c r="N535" s="12" t="str">
        <f t="shared" si="11"/>
        <v/>
      </c>
    </row>
    <row r="536" spans="14:14" x14ac:dyDescent="0.25">
      <c r="N536" s="12" t="str">
        <f t="shared" si="11"/>
        <v/>
      </c>
    </row>
    <row r="537" spans="14:14" x14ac:dyDescent="0.25">
      <c r="N537" s="12" t="str">
        <f t="shared" si="11"/>
        <v/>
      </c>
    </row>
    <row r="538" spans="14:14" x14ac:dyDescent="0.25">
      <c r="N538" s="12" t="str">
        <f t="shared" si="11"/>
        <v/>
      </c>
    </row>
    <row r="539" spans="14:14" x14ac:dyDescent="0.25">
      <c r="N539" s="12" t="str">
        <f t="shared" si="11"/>
        <v/>
      </c>
    </row>
    <row r="540" spans="14:14" x14ac:dyDescent="0.25">
      <c r="N540" s="12" t="str">
        <f t="shared" si="11"/>
        <v/>
      </c>
    </row>
    <row r="541" spans="14:14" x14ac:dyDescent="0.25">
      <c r="N541" s="12" t="str">
        <f t="shared" si="11"/>
        <v/>
      </c>
    </row>
    <row r="542" spans="14:14" x14ac:dyDescent="0.25">
      <c r="N542" s="12" t="str">
        <f t="shared" si="11"/>
        <v/>
      </c>
    </row>
    <row r="543" spans="14:14" x14ac:dyDescent="0.25">
      <c r="N543" s="12" t="str">
        <f t="shared" si="11"/>
        <v/>
      </c>
    </row>
    <row r="544" spans="14:14" x14ac:dyDescent="0.25">
      <c r="N544" s="12" t="str">
        <f t="shared" si="11"/>
        <v/>
      </c>
    </row>
    <row r="545" spans="14:14" x14ac:dyDescent="0.25">
      <c r="N545" s="12" t="str">
        <f t="shared" si="11"/>
        <v/>
      </c>
    </row>
    <row r="546" spans="14:14" x14ac:dyDescent="0.25">
      <c r="N546" s="12" t="str">
        <f t="shared" si="11"/>
        <v/>
      </c>
    </row>
    <row r="547" spans="14:14" x14ac:dyDescent="0.25">
      <c r="N547" s="12" t="str">
        <f t="shared" si="11"/>
        <v/>
      </c>
    </row>
    <row r="548" spans="14:14" x14ac:dyDescent="0.25">
      <c r="N548" s="12" t="str">
        <f t="shared" si="11"/>
        <v/>
      </c>
    </row>
    <row r="549" spans="14:14" x14ac:dyDescent="0.25">
      <c r="N549" s="12" t="str">
        <f t="shared" si="11"/>
        <v/>
      </c>
    </row>
    <row r="550" spans="14:14" x14ac:dyDescent="0.25">
      <c r="N550" s="12" t="str">
        <f t="shared" si="11"/>
        <v/>
      </c>
    </row>
    <row r="551" spans="14:14" x14ac:dyDescent="0.25">
      <c r="N551" s="12" t="str">
        <f t="shared" si="11"/>
        <v/>
      </c>
    </row>
    <row r="552" spans="14:14" x14ac:dyDescent="0.25">
      <c r="N552" s="12" t="str">
        <f t="shared" si="11"/>
        <v/>
      </c>
    </row>
    <row r="553" spans="14:14" x14ac:dyDescent="0.25">
      <c r="N553" s="12" t="str">
        <f t="shared" si="11"/>
        <v/>
      </c>
    </row>
    <row r="554" spans="14:14" x14ac:dyDescent="0.25">
      <c r="N554" s="12" t="str">
        <f t="shared" si="11"/>
        <v/>
      </c>
    </row>
    <row r="555" spans="14:14" x14ac:dyDescent="0.25">
      <c r="N555" s="12" t="str">
        <f t="shared" si="11"/>
        <v/>
      </c>
    </row>
    <row r="556" spans="14:14" x14ac:dyDescent="0.25">
      <c r="N556" s="12" t="str">
        <f t="shared" si="11"/>
        <v/>
      </c>
    </row>
    <row r="557" spans="14:14" x14ac:dyDescent="0.25">
      <c r="N557" s="12" t="str">
        <f t="shared" si="11"/>
        <v/>
      </c>
    </row>
    <row r="558" spans="14:14" x14ac:dyDescent="0.25">
      <c r="N558" s="12" t="str">
        <f t="shared" si="11"/>
        <v/>
      </c>
    </row>
    <row r="559" spans="14:14" x14ac:dyDescent="0.25">
      <c r="N559" s="12" t="str">
        <f t="shared" si="11"/>
        <v/>
      </c>
    </row>
    <row r="560" spans="14:14" x14ac:dyDescent="0.25">
      <c r="N560" s="12" t="str">
        <f t="shared" si="11"/>
        <v/>
      </c>
    </row>
    <row r="561" spans="14:14" x14ac:dyDescent="0.25">
      <c r="N561" s="12" t="str">
        <f t="shared" si="11"/>
        <v/>
      </c>
    </row>
    <row r="562" spans="14:14" x14ac:dyDescent="0.25">
      <c r="N562" s="12" t="str">
        <f t="shared" ref="N562:N625" si="12">IF(M562="Ja",L562+7,IF(M562="Nee",L562+22,""))</f>
        <v/>
      </c>
    </row>
    <row r="563" spans="14:14" x14ac:dyDescent="0.25">
      <c r="N563" s="12" t="str">
        <f t="shared" si="12"/>
        <v/>
      </c>
    </row>
    <row r="564" spans="14:14" x14ac:dyDescent="0.25">
      <c r="N564" s="12" t="str">
        <f t="shared" si="12"/>
        <v/>
      </c>
    </row>
    <row r="565" spans="14:14" x14ac:dyDescent="0.25">
      <c r="N565" s="12" t="str">
        <f t="shared" si="12"/>
        <v/>
      </c>
    </row>
    <row r="566" spans="14:14" x14ac:dyDescent="0.25">
      <c r="N566" s="12" t="str">
        <f t="shared" si="12"/>
        <v/>
      </c>
    </row>
    <row r="567" spans="14:14" x14ac:dyDescent="0.25">
      <c r="N567" s="12" t="str">
        <f t="shared" si="12"/>
        <v/>
      </c>
    </row>
    <row r="568" spans="14:14" x14ac:dyDescent="0.25">
      <c r="N568" s="12" t="str">
        <f t="shared" si="12"/>
        <v/>
      </c>
    </row>
    <row r="569" spans="14:14" x14ac:dyDescent="0.25">
      <c r="N569" s="12" t="str">
        <f t="shared" si="12"/>
        <v/>
      </c>
    </row>
    <row r="570" spans="14:14" x14ac:dyDescent="0.25">
      <c r="N570" s="12" t="str">
        <f t="shared" si="12"/>
        <v/>
      </c>
    </row>
    <row r="571" spans="14:14" x14ac:dyDescent="0.25">
      <c r="N571" s="12" t="str">
        <f t="shared" si="12"/>
        <v/>
      </c>
    </row>
    <row r="572" spans="14:14" x14ac:dyDescent="0.25">
      <c r="N572" s="12" t="str">
        <f t="shared" si="12"/>
        <v/>
      </c>
    </row>
    <row r="573" spans="14:14" x14ac:dyDescent="0.25">
      <c r="N573" s="12" t="str">
        <f t="shared" si="12"/>
        <v/>
      </c>
    </row>
    <row r="574" spans="14:14" x14ac:dyDescent="0.25">
      <c r="N574" s="12" t="str">
        <f t="shared" si="12"/>
        <v/>
      </c>
    </row>
    <row r="575" spans="14:14" x14ac:dyDescent="0.25">
      <c r="N575" s="12" t="str">
        <f t="shared" si="12"/>
        <v/>
      </c>
    </row>
    <row r="576" spans="14:14" x14ac:dyDescent="0.25">
      <c r="N576" s="12" t="str">
        <f t="shared" si="12"/>
        <v/>
      </c>
    </row>
    <row r="577" spans="14:14" x14ac:dyDescent="0.25">
      <c r="N577" s="12" t="str">
        <f t="shared" si="12"/>
        <v/>
      </c>
    </row>
    <row r="578" spans="14:14" x14ac:dyDescent="0.25">
      <c r="N578" s="12" t="str">
        <f t="shared" si="12"/>
        <v/>
      </c>
    </row>
    <row r="579" spans="14:14" x14ac:dyDescent="0.25">
      <c r="N579" s="12" t="str">
        <f t="shared" si="12"/>
        <v/>
      </c>
    </row>
    <row r="580" spans="14:14" x14ac:dyDescent="0.25">
      <c r="N580" s="12" t="str">
        <f t="shared" si="12"/>
        <v/>
      </c>
    </row>
    <row r="581" spans="14:14" x14ac:dyDescent="0.25">
      <c r="N581" s="12" t="str">
        <f t="shared" si="12"/>
        <v/>
      </c>
    </row>
    <row r="582" spans="14:14" x14ac:dyDescent="0.25">
      <c r="N582" s="12" t="str">
        <f t="shared" si="12"/>
        <v/>
      </c>
    </row>
    <row r="583" spans="14:14" x14ac:dyDescent="0.25">
      <c r="N583" s="12" t="str">
        <f t="shared" si="12"/>
        <v/>
      </c>
    </row>
    <row r="584" spans="14:14" x14ac:dyDescent="0.25">
      <c r="N584" s="12" t="str">
        <f t="shared" si="12"/>
        <v/>
      </c>
    </row>
    <row r="585" spans="14:14" x14ac:dyDescent="0.25">
      <c r="N585" s="12" t="str">
        <f t="shared" si="12"/>
        <v/>
      </c>
    </row>
    <row r="586" spans="14:14" x14ac:dyDescent="0.25">
      <c r="N586" s="12" t="str">
        <f t="shared" si="12"/>
        <v/>
      </c>
    </row>
    <row r="587" spans="14:14" x14ac:dyDescent="0.25">
      <c r="N587" s="12" t="str">
        <f t="shared" si="12"/>
        <v/>
      </c>
    </row>
    <row r="588" spans="14:14" x14ac:dyDescent="0.25">
      <c r="N588" s="12" t="str">
        <f t="shared" si="12"/>
        <v/>
      </c>
    </row>
    <row r="589" spans="14:14" x14ac:dyDescent="0.25">
      <c r="N589" s="12" t="str">
        <f t="shared" si="12"/>
        <v/>
      </c>
    </row>
    <row r="590" spans="14:14" x14ac:dyDescent="0.25">
      <c r="N590" s="12" t="str">
        <f t="shared" si="12"/>
        <v/>
      </c>
    </row>
    <row r="591" spans="14:14" x14ac:dyDescent="0.25">
      <c r="N591" s="12" t="str">
        <f t="shared" si="12"/>
        <v/>
      </c>
    </row>
    <row r="592" spans="14:14" x14ac:dyDescent="0.25">
      <c r="N592" s="12" t="str">
        <f t="shared" si="12"/>
        <v/>
      </c>
    </row>
    <row r="593" spans="14:14" x14ac:dyDescent="0.25">
      <c r="N593" s="12" t="str">
        <f t="shared" si="12"/>
        <v/>
      </c>
    </row>
    <row r="594" spans="14:14" x14ac:dyDescent="0.25">
      <c r="N594" s="12" t="str">
        <f t="shared" si="12"/>
        <v/>
      </c>
    </row>
    <row r="595" spans="14:14" x14ac:dyDescent="0.25">
      <c r="N595" s="12" t="str">
        <f t="shared" si="12"/>
        <v/>
      </c>
    </row>
    <row r="596" spans="14:14" x14ac:dyDescent="0.25">
      <c r="N596" s="12" t="str">
        <f t="shared" si="12"/>
        <v/>
      </c>
    </row>
    <row r="597" spans="14:14" x14ac:dyDescent="0.25">
      <c r="N597" s="12" t="str">
        <f t="shared" si="12"/>
        <v/>
      </c>
    </row>
    <row r="598" spans="14:14" x14ac:dyDescent="0.25">
      <c r="N598" s="12" t="str">
        <f t="shared" si="12"/>
        <v/>
      </c>
    </row>
    <row r="599" spans="14:14" x14ac:dyDescent="0.25">
      <c r="N599" s="12" t="str">
        <f t="shared" si="12"/>
        <v/>
      </c>
    </row>
    <row r="600" spans="14:14" x14ac:dyDescent="0.25">
      <c r="N600" s="12" t="str">
        <f t="shared" si="12"/>
        <v/>
      </c>
    </row>
    <row r="601" spans="14:14" x14ac:dyDescent="0.25">
      <c r="N601" s="12" t="str">
        <f t="shared" si="12"/>
        <v/>
      </c>
    </row>
    <row r="602" spans="14:14" x14ac:dyDescent="0.25">
      <c r="N602" s="12" t="str">
        <f t="shared" si="12"/>
        <v/>
      </c>
    </row>
    <row r="603" spans="14:14" x14ac:dyDescent="0.25">
      <c r="N603" s="12" t="str">
        <f t="shared" si="12"/>
        <v/>
      </c>
    </row>
    <row r="604" spans="14:14" x14ac:dyDescent="0.25">
      <c r="N604" s="12" t="str">
        <f t="shared" si="12"/>
        <v/>
      </c>
    </row>
    <row r="605" spans="14:14" x14ac:dyDescent="0.25">
      <c r="N605" s="12" t="str">
        <f t="shared" si="12"/>
        <v/>
      </c>
    </row>
    <row r="606" spans="14:14" x14ac:dyDescent="0.25">
      <c r="N606" s="12" t="str">
        <f t="shared" si="12"/>
        <v/>
      </c>
    </row>
    <row r="607" spans="14:14" x14ac:dyDescent="0.25">
      <c r="N607" s="12" t="str">
        <f t="shared" si="12"/>
        <v/>
      </c>
    </row>
    <row r="608" spans="14:14" x14ac:dyDescent="0.25">
      <c r="N608" s="12" t="str">
        <f t="shared" si="12"/>
        <v/>
      </c>
    </row>
    <row r="609" spans="14:14" x14ac:dyDescent="0.25">
      <c r="N609" s="12" t="str">
        <f t="shared" si="12"/>
        <v/>
      </c>
    </row>
    <row r="610" spans="14:14" x14ac:dyDescent="0.25">
      <c r="N610" s="12" t="str">
        <f t="shared" si="12"/>
        <v/>
      </c>
    </row>
    <row r="611" spans="14:14" x14ac:dyDescent="0.25">
      <c r="N611" s="12" t="str">
        <f t="shared" si="12"/>
        <v/>
      </c>
    </row>
    <row r="612" spans="14:14" x14ac:dyDescent="0.25">
      <c r="N612" s="12" t="str">
        <f t="shared" si="12"/>
        <v/>
      </c>
    </row>
    <row r="613" spans="14:14" x14ac:dyDescent="0.25">
      <c r="N613" s="12" t="str">
        <f t="shared" si="12"/>
        <v/>
      </c>
    </row>
    <row r="614" spans="14:14" x14ac:dyDescent="0.25">
      <c r="N614" s="12" t="str">
        <f t="shared" si="12"/>
        <v/>
      </c>
    </row>
    <row r="615" spans="14:14" x14ac:dyDescent="0.25">
      <c r="N615" s="12" t="str">
        <f t="shared" si="12"/>
        <v/>
      </c>
    </row>
    <row r="616" spans="14:14" x14ac:dyDescent="0.25">
      <c r="N616" s="12" t="str">
        <f t="shared" si="12"/>
        <v/>
      </c>
    </row>
    <row r="617" spans="14:14" x14ac:dyDescent="0.25">
      <c r="N617" s="12" t="str">
        <f t="shared" si="12"/>
        <v/>
      </c>
    </row>
    <row r="618" spans="14:14" x14ac:dyDescent="0.25">
      <c r="N618" s="12" t="str">
        <f t="shared" si="12"/>
        <v/>
      </c>
    </row>
    <row r="619" spans="14:14" x14ac:dyDescent="0.25">
      <c r="N619" s="12" t="str">
        <f t="shared" si="12"/>
        <v/>
      </c>
    </row>
    <row r="620" spans="14:14" x14ac:dyDescent="0.25">
      <c r="N620" s="12" t="str">
        <f t="shared" si="12"/>
        <v/>
      </c>
    </row>
    <row r="621" spans="14:14" x14ac:dyDescent="0.25">
      <c r="N621" s="12" t="str">
        <f t="shared" si="12"/>
        <v/>
      </c>
    </row>
    <row r="622" spans="14:14" x14ac:dyDescent="0.25">
      <c r="N622" s="12" t="str">
        <f t="shared" si="12"/>
        <v/>
      </c>
    </row>
    <row r="623" spans="14:14" x14ac:dyDescent="0.25">
      <c r="N623" s="12" t="str">
        <f t="shared" si="12"/>
        <v/>
      </c>
    </row>
    <row r="624" spans="14:14" x14ac:dyDescent="0.25">
      <c r="N624" s="12" t="str">
        <f t="shared" si="12"/>
        <v/>
      </c>
    </row>
    <row r="625" spans="14:14" x14ac:dyDescent="0.25">
      <c r="N625" s="12" t="str">
        <f t="shared" si="12"/>
        <v/>
      </c>
    </row>
    <row r="626" spans="14:14" x14ac:dyDescent="0.25">
      <c r="N626" s="12" t="str">
        <f t="shared" ref="N626:N689" si="13">IF(M626="Ja",L626+7,IF(M626="Nee",L626+22,""))</f>
        <v/>
      </c>
    </row>
    <row r="627" spans="14:14" x14ac:dyDescent="0.25">
      <c r="N627" s="12" t="str">
        <f t="shared" si="13"/>
        <v/>
      </c>
    </row>
    <row r="628" spans="14:14" x14ac:dyDescent="0.25">
      <c r="N628" s="12" t="str">
        <f t="shared" si="13"/>
        <v/>
      </c>
    </row>
    <row r="629" spans="14:14" x14ac:dyDescent="0.25">
      <c r="N629" s="12" t="str">
        <f t="shared" si="13"/>
        <v/>
      </c>
    </row>
    <row r="630" spans="14:14" x14ac:dyDescent="0.25">
      <c r="N630" s="12" t="str">
        <f t="shared" si="13"/>
        <v/>
      </c>
    </row>
    <row r="631" spans="14:14" x14ac:dyDescent="0.25">
      <c r="N631" s="12" t="str">
        <f t="shared" si="13"/>
        <v/>
      </c>
    </row>
    <row r="632" spans="14:14" x14ac:dyDescent="0.25">
      <c r="N632" s="12" t="str">
        <f t="shared" si="13"/>
        <v/>
      </c>
    </row>
    <row r="633" spans="14:14" x14ac:dyDescent="0.25">
      <c r="N633" s="12" t="str">
        <f t="shared" si="13"/>
        <v/>
      </c>
    </row>
    <row r="634" spans="14:14" x14ac:dyDescent="0.25">
      <c r="N634" s="12" t="str">
        <f t="shared" si="13"/>
        <v/>
      </c>
    </row>
    <row r="635" spans="14:14" x14ac:dyDescent="0.25">
      <c r="N635" s="12" t="str">
        <f t="shared" si="13"/>
        <v/>
      </c>
    </row>
    <row r="636" spans="14:14" x14ac:dyDescent="0.25">
      <c r="N636" s="12" t="str">
        <f t="shared" si="13"/>
        <v/>
      </c>
    </row>
    <row r="637" spans="14:14" x14ac:dyDescent="0.25">
      <c r="N637" s="12" t="str">
        <f t="shared" si="13"/>
        <v/>
      </c>
    </row>
    <row r="638" spans="14:14" x14ac:dyDescent="0.25">
      <c r="N638" s="12" t="str">
        <f t="shared" si="13"/>
        <v/>
      </c>
    </row>
    <row r="639" spans="14:14" x14ac:dyDescent="0.25">
      <c r="N639" s="12" t="str">
        <f t="shared" si="13"/>
        <v/>
      </c>
    </row>
    <row r="640" spans="14:14" x14ac:dyDescent="0.25">
      <c r="N640" s="12" t="str">
        <f t="shared" si="13"/>
        <v/>
      </c>
    </row>
    <row r="641" spans="14:14" x14ac:dyDescent="0.25">
      <c r="N641" s="12" t="str">
        <f t="shared" si="13"/>
        <v/>
      </c>
    </row>
    <row r="642" spans="14:14" x14ac:dyDescent="0.25">
      <c r="N642" s="12" t="str">
        <f t="shared" si="13"/>
        <v/>
      </c>
    </row>
    <row r="643" spans="14:14" x14ac:dyDescent="0.25">
      <c r="N643" s="12" t="str">
        <f t="shared" si="13"/>
        <v/>
      </c>
    </row>
    <row r="644" spans="14:14" x14ac:dyDescent="0.25">
      <c r="N644" s="12" t="str">
        <f t="shared" si="13"/>
        <v/>
      </c>
    </row>
    <row r="645" spans="14:14" x14ac:dyDescent="0.25">
      <c r="N645" s="12" t="str">
        <f t="shared" si="13"/>
        <v/>
      </c>
    </row>
    <row r="646" spans="14:14" x14ac:dyDescent="0.25">
      <c r="N646" s="12" t="str">
        <f t="shared" si="13"/>
        <v/>
      </c>
    </row>
    <row r="647" spans="14:14" x14ac:dyDescent="0.25">
      <c r="N647" s="12" t="str">
        <f t="shared" si="13"/>
        <v/>
      </c>
    </row>
    <row r="648" spans="14:14" x14ac:dyDescent="0.25">
      <c r="N648" s="12" t="str">
        <f t="shared" si="13"/>
        <v/>
      </c>
    </row>
    <row r="649" spans="14:14" x14ac:dyDescent="0.25">
      <c r="N649" s="12" t="str">
        <f t="shared" si="13"/>
        <v/>
      </c>
    </row>
    <row r="650" spans="14:14" x14ac:dyDescent="0.25">
      <c r="N650" s="12" t="str">
        <f t="shared" si="13"/>
        <v/>
      </c>
    </row>
    <row r="651" spans="14:14" x14ac:dyDescent="0.25">
      <c r="N651" s="12" t="str">
        <f t="shared" si="13"/>
        <v/>
      </c>
    </row>
    <row r="652" spans="14:14" x14ac:dyDescent="0.25">
      <c r="N652" s="12" t="str">
        <f t="shared" si="13"/>
        <v/>
      </c>
    </row>
    <row r="653" spans="14:14" x14ac:dyDescent="0.25">
      <c r="N653" s="12" t="str">
        <f t="shared" si="13"/>
        <v/>
      </c>
    </row>
    <row r="654" spans="14:14" x14ac:dyDescent="0.25">
      <c r="N654" s="12" t="str">
        <f t="shared" si="13"/>
        <v/>
      </c>
    </row>
    <row r="655" spans="14:14" x14ac:dyDescent="0.25">
      <c r="N655" s="12" t="str">
        <f t="shared" si="13"/>
        <v/>
      </c>
    </row>
    <row r="656" spans="14:14" x14ac:dyDescent="0.25">
      <c r="N656" s="12" t="str">
        <f t="shared" si="13"/>
        <v/>
      </c>
    </row>
    <row r="657" spans="14:14" x14ac:dyDescent="0.25">
      <c r="N657" s="12" t="str">
        <f t="shared" si="13"/>
        <v/>
      </c>
    </row>
    <row r="658" spans="14:14" x14ac:dyDescent="0.25">
      <c r="N658" s="12" t="str">
        <f t="shared" si="13"/>
        <v/>
      </c>
    </row>
    <row r="659" spans="14:14" x14ac:dyDescent="0.25">
      <c r="N659" s="12" t="str">
        <f t="shared" si="13"/>
        <v/>
      </c>
    </row>
    <row r="660" spans="14:14" x14ac:dyDescent="0.25">
      <c r="N660" s="12" t="str">
        <f t="shared" si="13"/>
        <v/>
      </c>
    </row>
    <row r="661" spans="14:14" x14ac:dyDescent="0.25">
      <c r="N661" s="12" t="str">
        <f t="shared" si="13"/>
        <v/>
      </c>
    </row>
    <row r="662" spans="14:14" x14ac:dyDescent="0.25">
      <c r="N662" s="12" t="str">
        <f t="shared" si="13"/>
        <v/>
      </c>
    </row>
    <row r="663" spans="14:14" x14ac:dyDescent="0.25">
      <c r="N663" s="12" t="str">
        <f t="shared" si="13"/>
        <v/>
      </c>
    </row>
    <row r="664" spans="14:14" x14ac:dyDescent="0.25">
      <c r="N664" s="12" t="str">
        <f t="shared" si="13"/>
        <v/>
      </c>
    </row>
    <row r="665" spans="14:14" x14ac:dyDescent="0.25">
      <c r="N665" s="12" t="str">
        <f t="shared" si="13"/>
        <v/>
      </c>
    </row>
    <row r="666" spans="14:14" x14ac:dyDescent="0.25">
      <c r="N666" s="12" t="str">
        <f t="shared" si="13"/>
        <v/>
      </c>
    </row>
    <row r="667" spans="14:14" x14ac:dyDescent="0.25">
      <c r="N667" s="12" t="str">
        <f t="shared" si="13"/>
        <v/>
      </c>
    </row>
    <row r="668" spans="14:14" x14ac:dyDescent="0.25">
      <c r="N668" s="12" t="str">
        <f t="shared" si="13"/>
        <v/>
      </c>
    </row>
    <row r="669" spans="14:14" x14ac:dyDescent="0.25">
      <c r="N669" s="12" t="str">
        <f t="shared" si="13"/>
        <v/>
      </c>
    </row>
    <row r="670" spans="14:14" x14ac:dyDescent="0.25">
      <c r="N670" s="12" t="str">
        <f t="shared" si="13"/>
        <v/>
      </c>
    </row>
    <row r="671" spans="14:14" x14ac:dyDescent="0.25">
      <c r="N671" s="12" t="str">
        <f t="shared" si="13"/>
        <v/>
      </c>
    </row>
    <row r="672" spans="14:14" x14ac:dyDescent="0.25">
      <c r="N672" s="12" t="str">
        <f t="shared" si="13"/>
        <v/>
      </c>
    </row>
    <row r="673" spans="14:14" x14ac:dyDescent="0.25">
      <c r="N673" s="12" t="str">
        <f t="shared" si="13"/>
        <v/>
      </c>
    </row>
    <row r="674" spans="14:14" x14ac:dyDescent="0.25">
      <c r="N674" s="12" t="str">
        <f t="shared" si="13"/>
        <v/>
      </c>
    </row>
    <row r="675" spans="14:14" x14ac:dyDescent="0.25">
      <c r="N675" s="12" t="str">
        <f t="shared" si="13"/>
        <v/>
      </c>
    </row>
    <row r="676" spans="14:14" x14ac:dyDescent="0.25">
      <c r="N676" s="12" t="str">
        <f t="shared" si="13"/>
        <v/>
      </c>
    </row>
    <row r="677" spans="14:14" x14ac:dyDescent="0.25">
      <c r="N677" s="12" t="str">
        <f t="shared" si="13"/>
        <v/>
      </c>
    </row>
    <row r="678" spans="14:14" x14ac:dyDescent="0.25">
      <c r="N678" s="12" t="str">
        <f t="shared" si="13"/>
        <v/>
      </c>
    </row>
    <row r="679" spans="14:14" x14ac:dyDescent="0.25">
      <c r="N679" s="12" t="str">
        <f t="shared" si="13"/>
        <v/>
      </c>
    </row>
    <row r="680" spans="14:14" x14ac:dyDescent="0.25">
      <c r="N680" s="12" t="str">
        <f t="shared" si="13"/>
        <v/>
      </c>
    </row>
    <row r="681" spans="14:14" x14ac:dyDescent="0.25">
      <c r="N681" s="12" t="str">
        <f t="shared" si="13"/>
        <v/>
      </c>
    </row>
    <row r="682" spans="14:14" x14ac:dyDescent="0.25">
      <c r="N682" s="12" t="str">
        <f t="shared" si="13"/>
        <v/>
      </c>
    </row>
    <row r="683" spans="14:14" x14ac:dyDescent="0.25">
      <c r="N683" s="12" t="str">
        <f t="shared" si="13"/>
        <v/>
      </c>
    </row>
    <row r="684" spans="14:14" x14ac:dyDescent="0.25">
      <c r="N684" s="12" t="str">
        <f t="shared" si="13"/>
        <v/>
      </c>
    </row>
    <row r="685" spans="14:14" x14ac:dyDescent="0.25">
      <c r="N685" s="12" t="str">
        <f t="shared" si="13"/>
        <v/>
      </c>
    </row>
    <row r="686" spans="14:14" x14ac:dyDescent="0.25">
      <c r="N686" s="12" t="str">
        <f t="shared" si="13"/>
        <v/>
      </c>
    </row>
    <row r="687" spans="14:14" x14ac:dyDescent="0.25">
      <c r="N687" s="12" t="str">
        <f t="shared" si="13"/>
        <v/>
      </c>
    </row>
    <row r="688" spans="14:14" x14ac:dyDescent="0.25">
      <c r="N688" s="12" t="str">
        <f t="shared" si="13"/>
        <v/>
      </c>
    </row>
    <row r="689" spans="14:14" x14ac:dyDescent="0.25">
      <c r="N689" s="12" t="str">
        <f t="shared" si="13"/>
        <v/>
      </c>
    </row>
    <row r="690" spans="14:14" x14ac:dyDescent="0.25">
      <c r="N690" s="12" t="str">
        <f t="shared" ref="N690:N753" si="14">IF(M690="Ja",L690+7,IF(M690="Nee",L690+22,""))</f>
        <v/>
      </c>
    </row>
    <row r="691" spans="14:14" x14ac:dyDescent="0.25">
      <c r="N691" s="12" t="str">
        <f t="shared" si="14"/>
        <v/>
      </c>
    </row>
    <row r="692" spans="14:14" x14ac:dyDescent="0.25">
      <c r="N692" s="12" t="str">
        <f t="shared" si="14"/>
        <v/>
      </c>
    </row>
    <row r="693" spans="14:14" x14ac:dyDescent="0.25">
      <c r="N693" s="12" t="str">
        <f t="shared" si="14"/>
        <v/>
      </c>
    </row>
    <row r="694" spans="14:14" x14ac:dyDescent="0.25">
      <c r="N694" s="12" t="str">
        <f t="shared" si="14"/>
        <v/>
      </c>
    </row>
    <row r="695" spans="14:14" x14ac:dyDescent="0.25">
      <c r="N695" s="12" t="str">
        <f t="shared" si="14"/>
        <v/>
      </c>
    </row>
    <row r="696" spans="14:14" x14ac:dyDescent="0.25">
      <c r="N696" s="12" t="str">
        <f t="shared" si="14"/>
        <v/>
      </c>
    </row>
    <row r="697" spans="14:14" x14ac:dyDescent="0.25">
      <c r="N697" s="12" t="str">
        <f t="shared" si="14"/>
        <v/>
      </c>
    </row>
    <row r="698" spans="14:14" x14ac:dyDescent="0.25">
      <c r="N698" s="12" t="str">
        <f t="shared" si="14"/>
        <v/>
      </c>
    </row>
    <row r="699" spans="14:14" x14ac:dyDescent="0.25">
      <c r="N699" s="12" t="str">
        <f t="shared" si="14"/>
        <v/>
      </c>
    </row>
    <row r="700" spans="14:14" x14ac:dyDescent="0.25">
      <c r="N700" s="12" t="str">
        <f t="shared" si="14"/>
        <v/>
      </c>
    </row>
    <row r="701" spans="14:14" x14ac:dyDescent="0.25">
      <c r="N701" s="12" t="str">
        <f t="shared" si="14"/>
        <v/>
      </c>
    </row>
    <row r="702" spans="14:14" x14ac:dyDescent="0.25">
      <c r="N702" s="12" t="str">
        <f t="shared" si="14"/>
        <v/>
      </c>
    </row>
    <row r="703" spans="14:14" x14ac:dyDescent="0.25">
      <c r="N703" s="12" t="str">
        <f t="shared" si="14"/>
        <v/>
      </c>
    </row>
    <row r="704" spans="14:14" x14ac:dyDescent="0.25">
      <c r="N704" s="12" t="str">
        <f t="shared" si="14"/>
        <v/>
      </c>
    </row>
    <row r="705" spans="14:14" x14ac:dyDescent="0.25">
      <c r="N705" s="12" t="str">
        <f t="shared" si="14"/>
        <v/>
      </c>
    </row>
    <row r="706" spans="14:14" x14ac:dyDescent="0.25">
      <c r="N706" s="12" t="str">
        <f t="shared" si="14"/>
        <v/>
      </c>
    </row>
    <row r="707" spans="14:14" x14ac:dyDescent="0.25">
      <c r="N707" s="12" t="str">
        <f t="shared" si="14"/>
        <v/>
      </c>
    </row>
    <row r="708" spans="14:14" x14ac:dyDescent="0.25">
      <c r="N708" s="12" t="str">
        <f t="shared" si="14"/>
        <v/>
      </c>
    </row>
    <row r="709" spans="14:14" x14ac:dyDescent="0.25">
      <c r="N709" s="12" t="str">
        <f t="shared" si="14"/>
        <v/>
      </c>
    </row>
    <row r="710" spans="14:14" x14ac:dyDescent="0.25">
      <c r="N710" s="12" t="str">
        <f t="shared" si="14"/>
        <v/>
      </c>
    </row>
    <row r="711" spans="14:14" x14ac:dyDescent="0.25">
      <c r="N711" s="12" t="str">
        <f t="shared" si="14"/>
        <v/>
      </c>
    </row>
    <row r="712" spans="14:14" x14ac:dyDescent="0.25">
      <c r="N712" s="12" t="str">
        <f t="shared" si="14"/>
        <v/>
      </c>
    </row>
    <row r="713" spans="14:14" x14ac:dyDescent="0.25">
      <c r="N713" s="12" t="str">
        <f t="shared" si="14"/>
        <v/>
      </c>
    </row>
    <row r="714" spans="14:14" x14ac:dyDescent="0.25">
      <c r="N714" s="12" t="str">
        <f t="shared" si="14"/>
        <v/>
      </c>
    </row>
    <row r="715" spans="14:14" x14ac:dyDescent="0.25">
      <c r="N715" s="12" t="str">
        <f t="shared" si="14"/>
        <v/>
      </c>
    </row>
    <row r="716" spans="14:14" x14ac:dyDescent="0.25">
      <c r="N716" s="12" t="str">
        <f t="shared" si="14"/>
        <v/>
      </c>
    </row>
    <row r="717" spans="14:14" x14ac:dyDescent="0.25">
      <c r="N717" s="12" t="str">
        <f t="shared" si="14"/>
        <v/>
      </c>
    </row>
    <row r="718" spans="14:14" x14ac:dyDescent="0.25">
      <c r="N718" s="12" t="str">
        <f t="shared" si="14"/>
        <v/>
      </c>
    </row>
    <row r="719" spans="14:14" x14ac:dyDescent="0.25">
      <c r="N719" s="12" t="str">
        <f t="shared" si="14"/>
        <v/>
      </c>
    </row>
    <row r="720" spans="14:14" x14ac:dyDescent="0.25">
      <c r="N720" s="12" t="str">
        <f t="shared" si="14"/>
        <v/>
      </c>
    </row>
    <row r="721" spans="14:14" x14ac:dyDescent="0.25">
      <c r="N721" s="12" t="str">
        <f t="shared" si="14"/>
        <v/>
      </c>
    </row>
    <row r="722" spans="14:14" x14ac:dyDescent="0.25">
      <c r="N722" s="12" t="str">
        <f t="shared" si="14"/>
        <v/>
      </c>
    </row>
    <row r="723" spans="14:14" x14ac:dyDescent="0.25">
      <c r="N723" s="12" t="str">
        <f t="shared" si="14"/>
        <v/>
      </c>
    </row>
    <row r="724" spans="14:14" x14ac:dyDescent="0.25">
      <c r="N724" s="12" t="str">
        <f t="shared" si="14"/>
        <v/>
      </c>
    </row>
    <row r="725" spans="14:14" x14ac:dyDescent="0.25">
      <c r="N725" s="12" t="str">
        <f t="shared" si="14"/>
        <v/>
      </c>
    </row>
    <row r="726" spans="14:14" x14ac:dyDescent="0.25">
      <c r="N726" s="12" t="str">
        <f t="shared" si="14"/>
        <v/>
      </c>
    </row>
    <row r="727" spans="14:14" x14ac:dyDescent="0.25">
      <c r="N727" s="12" t="str">
        <f t="shared" si="14"/>
        <v/>
      </c>
    </row>
    <row r="728" spans="14:14" x14ac:dyDescent="0.25">
      <c r="N728" s="12" t="str">
        <f t="shared" si="14"/>
        <v/>
      </c>
    </row>
    <row r="729" spans="14:14" x14ac:dyDescent="0.25">
      <c r="N729" s="12" t="str">
        <f t="shared" si="14"/>
        <v/>
      </c>
    </row>
    <row r="730" spans="14:14" x14ac:dyDescent="0.25">
      <c r="N730" s="12" t="str">
        <f t="shared" si="14"/>
        <v/>
      </c>
    </row>
    <row r="731" spans="14:14" x14ac:dyDescent="0.25">
      <c r="N731" s="12" t="str">
        <f t="shared" si="14"/>
        <v/>
      </c>
    </row>
    <row r="732" spans="14:14" x14ac:dyDescent="0.25">
      <c r="N732" s="12" t="str">
        <f t="shared" si="14"/>
        <v/>
      </c>
    </row>
    <row r="733" spans="14:14" x14ac:dyDescent="0.25">
      <c r="N733" s="12" t="str">
        <f t="shared" si="14"/>
        <v/>
      </c>
    </row>
    <row r="734" spans="14:14" x14ac:dyDescent="0.25">
      <c r="N734" s="12" t="str">
        <f t="shared" si="14"/>
        <v/>
      </c>
    </row>
    <row r="735" spans="14:14" x14ac:dyDescent="0.25">
      <c r="N735" s="12" t="str">
        <f t="shared" si="14"/>
        <v/>
      </c>
    </row>
    <row r="736" spans="14:14" x14ac:dyDescent="0.25">
      <c r="N736" s="12" t="str">
        <f t="shared" si="14"/>
        <v/>
      </c>
    </row>
    <row r="737" spans="14:14" x14ac:dyDescent="0.25">
      <c r="N737" s="12" t="str">
        <f t="shared" si="14"/>
        <v/>
      </c>
    </row>
    <row r="738" spans="14:14" x14ac:dyDescent="0.25">
      <c r="N738" s="12" t="str">
        <f t="shared" si="14"/>
        <v/>
      </c>
    </row>
    <row r="739" spans="14:14" x14ac:dyDescent="0.25">
      <c r="N739" s="12" t="str">
        <f t="shared" si="14"/>
        <v/>
      </c>
    </row>
    <row r="740" spans="14:14" x14ac:dyDescent="0.25">
      <c r="N740" s="12" t="str">
        <f t="shared" si="14"/>
        <v/>
      </c>
    </row>
    <row r="741" spans="14:14" x14ac:dyDescent="0.25">
      <c r="N741" s="12" t="str">
        <f t="shared" si="14"/>
        <v/>
      </c>
    </row>
    <row r="742" spans="14:14" x14ac:dyDescent="0.25">
      <c r="N742" s="12" t="str">
        <f t="shared" si="14"/>
        <v/>
      </c>
    </row>
    <row r="743" spans="14:14" x14ac:dyDescent="0.25">
      <c r="N743" s="12" t="str">
        <f t="shared" si="14"/>
        <v/>
      </c>
    </row>
    <row r="744" spans="14:14" x14ac:dyDescent="0.25">
      <c r="N744" s="12" t="str">
        <f t="shared" si="14"/>
        <v/>
      </c>
    </row>
    <row r="745" spans="14:14" x14ac:dyDescent="0.25">
      <c r="N745" s="12" t="str">
        <f t="shared" si="14"/>
        <v/>
      </c>
    </row>
    <row r="746" spans="14:14" x14ac:dyDescent="0.25">
      <c r="N746" s="12" t="str">
        <f t="shared" si="14"/>
        <v/>
      </c>
    </row>
    <row r="747" spans="14:14" x14ac:dyDescent="0.25">
      <c r="N747" s="12" t="str">
        <f t="shared" si="14"/>
        <v/>
      </c>
    </row>
    <row r="748" spans="14:14" x14ac:dyDescent="0.25">
      <c r="N748" s="12" t="str">
        <f t="shared" si="14"/>
        <v/>
      </c>
    </row>
    <row r="749" spans="14:14" x14ac:dyDescent="0.25">
      <c r="N749" s="12" t="str">
        <f t="shared" si="14"/>
        <v/>
      </c>
    </row>
    <row r="750" spans="14:14" x14ac:dyDescent="0.25">
      <c r="N750" s="12" t="str">
        <f t="shared" si="14"/>
        <v/>
      </c>
    </row>
    <row r="751" spans="14:14" x14ac:dyDescent="0.25">
      <c r="N751" s="12" t="str">
        <f t="shared" si="14"/>
        <v/>
      </c>
    </row>
    <row r="752" spans="14:14" x14ac:dyDescent="0.25">
      <c r="N752" s="12" t="str">
        <f t="shared" si="14"/>
        <v/>
      </c>
    </row>
    <row r="753" spans="14:14" x14ac:dyDescent="0.25">
      <c r="N753" s="12" t="str">
        <f t="shared" si="14"/>
        <v/>
      </c>
    </row>
    <row r="754" spans="14:14" x14ac:dyDescent="0.25">
      <c r="N754" s="12" t="str">
        <f t="shared" ref="N754:N817" si="15">IF(M754="Ja",L754+7,IF(M754="Nee",L754+22,""))</f>
        <v/>
      </c>
    </row>
    <row r="755" spans="14:14" x14ac:dyDescent="0.25">
      <c r="N755" s="12" t="str">
        <f t="shared" si="15"/>
        <v/>
      </c>
    </row>
    <row r="756" spans="14:14" x14ac:dyDescent="0.25">
      <c r="N756" s="12" t="str">
        <f t="shared" si="15"/>
        <v/>
      </c>
    </row>
    <row r="757" spans="14:14" x14ac:dyDescent="0.25">
      <c r="N757" s="12" t="str">
        <f t="shared" si="15"/>
        <v/>
      </c>
    </row>
    <row r="758" spans="14:14" x14ac:dyDescent="0.25">
      <c r="N758" s="12" t="str">
        <f t="shared" si="15"/>
        <v/>
      </c>
    </row>
    <row r="759" spans="14:14" x14ac:dyDescent="0.25">
      <c r="N759" s="12" t="str">
        <f t="shared" si="15"/>
        <v/>
      </c>
    </row>
    <row r="760" spans="14:14" x14ac:dyDescent="0.25">
      <c r="N760" s="12" t="str">
        <f t="shared" si="15"/>
        <v/>
      </c>
    </row>
    <row r="761" spans="14:14" x14ac:dyDescent="0.25">
      <c r="N761" s="12" t="str">
        <f t="shared" si="15"/>
        <v/>
      </c>
    </row>
    <row r="762" spans="14:14" x14ac:dyDescent="0.25">
      <c r="N762" s="12" t="str">
        <f t="shared" si="15"/>
        <v/>
      </c>
    </row>
    <row r="763" spans="14:14" x14ac:dyDescent="0.25">
      <c r="N763" s="12" t="str">
        <f t="shared" si="15"/>
        <v/>
      </c>
    </row>
    <row r="764" spans="14:14" x14ac:dyDescent="0.25">
      <c r="N764" s="12" t="str">
        <f t="shared" si="15"/>
        <v/>
      </c>
    </row>
    <row r="765" spans="14:14" x14ac:dyDescent="0.25">
      <c r="N765" s="12" t="str">
        <f t="shared" si="15"/>
        <v/>
      </c>
    </row>
    <row r="766" spans="14:14" x14ac:dyDescent="0.25">
      <c r="N766" s="12" t="str">
        <f t="shared" si="15"/>
        <v/>
      </c>
    </row>
    <row r="767" spans="14:14" x14ac:dyDescent="0.25">
      <c r="N767" s="12" t="str">
        <f t="shared" si="15"/>
        <v/>
      </c>
    </row>
    <row r="768" spans="14:14" x14ac:dyDescent="0.25">
      <c r="N768" s="12" t="str">
        <f t="shared" si="15"/>
        <v/>
      </c>
    </row>
    <row r="769" spans="14:14" x14ac:dyDescent="0.25">
      <c r="N769" s="12" t="str">
        <f t="shared" si="15"/>
        <v/>
      </c>
    </row>
    <row r="770" spans="14:14" x14ac:dyDescent="0.25">
      <c r="N770" s="12" t="str">
        <f t="shared" si="15"/>
        <v/>
      </c>
    </row>
    <row r="771" spans="14:14" x14ac:dyDescent="0.25">
      <c r="N771" s="12" t="str">
        <f t="shared" si="15"/>
        <v/>
      </c>
    </row>
    <row r="772" spans="14:14" x14ac:dyDescent="0.25">
      <c r="N772" s="12" t="str">
        <f t="shared" si="15"/>
        <v/>
      </c>
    </row>
    <row r="773" spans="14:14" x14ac:dyDescent="0.25">
      <c r="N773" s="12" t="str">
        <f t="shared" si="15"/>
        <v/>
      </c>
    </row>
    <row r="774" spans="14:14" x14ac:dyDescent="0.25">
      <c r="N774" s="12" t="str">
        <f t="shared" si="15"/>
        <v/>
      </c>
    </row>
    <row r="775" spans="14:14" x14ac:dyDescent="0.25">
      <c r="N775" s="12" t="str">
        <f t="shared" si="15"/>
        <v/>
      </c>
    </row>
    <row r="776" spans="14:14" x14ac:dyDescent="0.25">
      <c r="N776" s="12" t="str">
        <f t="shared" si="15"/>
        <v/>
      </c>
    </row>
    <row r="777" spans="14:14" x14ac:dyDescent="0.25">
      <c r="N777" s="12" t="str">
        <f t="shared" si="15"/>
        <v/>
      </c>
    </row>
    <row r="778" spans="14:14" x14ac:dyDescent="0.25">
      <c r="N778" s="12" t="str">
        <f t="shared" si="15"/>
        <v/>
      </c>
    </row>
    <row r="779" spans="14:14" x14ac:dyDescent="0.25">
      <c r="N779" s="12" t="str">
        <f t="shared" si="15"/>
        <v/>
      </c>
    </row>
    <row r="780" spans="14:14" x14ac:dyDescent="0.25">
      <c r="N780" s="12" t="str">
        <f t="shared" si="15"/>
        <v/>
      </c>
    </row>
    <row r="781" spans="14:14" x14ac:dyDescent="0.25">
      <c r="N781" s="12" t="str">
        <f t="shared" si="15"/>
        <v/>
      </c>
    </row>
    <row r="782" spans="14:14" x14ac:dyDescent="0.25">
      <c r="N782" s="12" t="str">
        <f t="shared" si="15"/>
        <v/>
      </c>
    </row>
    <row r="783" spans="14:14" x14ac:dyDescent="0.25">
      <c r="N783" s="12" t="str">
        <f t="shared" si="15"/>
        <v/>
      </c>
    </row>
    <row r="784" spans="14:14" x14ac:dyDescent="0.25">
      <c r="N784" s="12" t="str">
        <f t="shared" si="15"/>
        <v/>
      </c>
    </row>
    <row r="785" spans="14:14" x14ac:dyDescent="0.25">
      <c r="N785" s="12" t="str">
        <f t="shared" si="15"/>
        <v/>
      </c>
    </row>
    <row r="786" spans="14:14" x14ac:dyDescent="0.25">
      <c r="N786" s="12" t="str">
        <f t="shared" si="15"/>
        <v/>
      </c>
    </row>
    <row r="787" spans="14:14" x14ac:dyDescent="0.25">
      <c r="N787" s="12" t="str">
        <f t="shared" si="15"/>
        <v/>
      </c>
    </row>
    <row r="788" spans="14:14" x14ac:dyDescent="0.25">
      <c r="N788" s="12" t="str">
        <f t="shared" si="15"/>
        <v/>
      </c>
    </row>
    <row r="789" spans="14:14" x14ac:dyDescent="0.25">
      <c r="N789" s="12" t="str">
        <f t="shared" si="15"/>
        <v/>
      </c>
    </row>
    <row r="790" spans="14:14" x14ac:dyDescent="0.25">
      <c r="N790" s="12" t="str">
        <f t="shared" si="15"/>
        <v/>
      </c>
    </row>
    <row r="791" spans="14:14" x14ac:dyDescent="0.25">
      <c r="N791" s="12" t="str">
        <f t="shared" si="15"/>
        <v/>
      </c>
    </row>
    <row r="792" spans="14:14" x14ac:dyDescent="0.25">
      <c r="N792" s="12" t="str">
        <f t="shared" si="15"/>
        <v/>
      </c>
    </row>
    <row r="793" spans="14:14" x14ac:dyDescent="0.25">
      <c r="N793" s="12" t="str">
        <f t="shared" si="15"/>
        <v/>
      </c>
    </row>
    <row r="794" spans="14:14" x14ac:dyDescent="0.25">
      <c r="N794" s="12" t="str">
        <f t="shared" si="15"/>
        <v/>
      </c>
    </row>
    <row r="795" spans="14:14" x14ac:dyDescent="0.25">
      <c r="N795" s="12" t="str">
        <f t="shared" si="15"/>
        <v/>
      </c>
    </row>
    <row r="796" spans="14:14" x14ac:dyDescent="0.25">
      <c r="N796" s="12" t="str">
        <f t="shared" si="15"/>
        <v/>
      </c>
    </row>
    <row r="797" spans="14:14" x14ac:dyDescent="0.25">
      <c r="N797" s="12" t="str">
        <f t="shared" si="15"/>
        <v/>
      </c>
    </row>
    <row r="798" spans="14:14" x14ac:dyDescent="0.25">
      <c r="N798" s="12" t="str">
        <f t="shared" si="15"/>
        <v/>
      </c>
    </row>
    <row r="799" spans="14:14" x14ac:dyDescent="0.25">
      <c r="N799" s="12" t="str">
        <f t="shared" si="15"/>
        <v/>
      </c>
    </row>
    <row r="800" spans="14:14" x14ac:dyDescent="0.25">
      <c r="N800" s="12" t="str">
        <f t="shared" si="15"/>
        <v/>
      </c>
    </row>
    <row r="801" spans="14:14" x14ac:dyDescent="0.25">
      <c r="N801" s="12" t="str">
        <f t="shared" si="15"/>
        <v/>
      </c>
    </row>
    <row r="802" spans="14:14" x14ac:dyDescent="0.25">
      <c r="N802" s="12" t="str">
        <f t="shared" si="15"/>
        <v/>
      </c>
    </row>
    <row r="803" spans="14:14" x14ac:dyDescent="0.25">
      <c r="N803" s="12" t="str">
        <f t="shared" si="15"/>
        <v/>
      </c>
    </row>
    <row r="804" spans="14:14" x14ac:dyDescent="0.25">
      <c r="N804" s="12" t="str">
        <f t="shared" si="15"/>
        <v/>
      </c>
    </row>
    <row r="805" spans="14:14" x14ac:dyDescent="0.25">
      <c r="N805" s="12" t="str">
        <f t="shared" si="15"/>
        <v/>
      </c>
    </row>
    <row r="806" spans="14:14" x14ac:dyDescent="0.25">
      <c r="N806" s="12" t="str">
        <f t="shared" si="15"/>
        <v/>
      </c>
    </row>
    <row r="807" spans="14:14" x14ac:dyDescent="0.25">
      <c r="N807" s="12" t="str">
        <f t="shared" si="15"/>
        <v/>
      </c>
    </row>
    <row r="808" spans="14:14" x14ac:dyDescent="0.25">
      <c r="N808" s="12" t="str">
        <f t="shared" si="15"/>
        <v/>
      </c>
    </row>
    <row r="809" spans="14:14" x14ac:dyDescent="0.25">
      <c r="N809" s="12" t="str">
        <f t="shared" si="15"/>
        <v/>
      </c>
    </row>
    <row r="810" spans="14:14" x14ac:dyDescent="0.25">
      <c r="N810" s="12" t="str">
        <f t="shared" si="15"/>
        <v/>
      </c>
    </row>
    <row r="811" spans="14:14" x14ac:dyDescent="0.25">
      <c r="N811" s="12" t="str">
        <f t="shared" si="15"/>
        <v/>
      </c>
    </row>
    <row r="812" spans="14:14" x14ac:dyDescent="0.25">
      <c r="N812" s="12" t="str">
        <f t="shared" si="15"/>
        <v/>
      </c>
    </row>
    <row r="813" spans="14:14" x14ac:dyDescent="0.25">
      <c r="N813" s="12" t="str">
        <f t="shared" si="15"/>
        <v/>
      </c>
    </row>
    <row r="814" spans="14:14" x14ac:dyDescent="0.25">
      <c r="N814" s="12" t="str">
        <f t="shared" si="15"/>
        <v/>
      </c>
    </row>
    <row r="815" spans="14:14" x14ac:dyDescent="0.25">
      <c r="N815" s="12" t="str">
        <f t="shared" si="15"/>
        <v/>
      </c>
    </row>
    <row r="816" spans="14:14" x14ac:dyDescent="0.25">
      <c r="N816" s="12" t="str">
        <f t="shared" si="15"/>
        <v/>
      </c>
    </row>
    <row r="817" spans="14:14" x14ac:dyDescent="0.25">
      <c r="N817" s="12" t="str">
        <f t="shared" si="15"/>
        <v/>
      </c>
    </row>
    <row r="818" spans="14:14" x14ac:dyDescent="0.25">
      <c r="N818" s="12" t="str">
        <f t="shared" ref="N818:N881" si="16">IF(M818="Ja",L818+7,IF(M818="Nee",L818+22,""))</f>
        <v/>
      </c>
    </row>
    <row r="819" spans="14:14" x14ac:dyDescent="0.25">
      <c r="N819" s="12" t="str">
        <f t="shared" si="16"/>
        <v/>
      </c>
    </row>
    <row r="820" spans="14:14" x14ac:dyDescent="0.25">
      <c r="N820" s="12" t="str">
        <f t="shared" si="16"/>
        <v/>
      </c>
    </row>
    <row r="821" spans="14:14" x14ac:dyDescent="0.25">
      <c r="N821" s="12" t="str">
        <f t="shared" si="16"/>
        <v/>
      </c>
    </row>
    <row r="822" spans="14:14" x14ac:dyDescent="0.25">
      <c r="N822" s="12" t="str">
        <f t="shared" si="16"/>
        <v/>
      </c>
    </row>
    <row r="823" spans="14:14" x14ac:dyDescent="0.25">
      <c r="N823" s="12" t="str">
        <f t="shared" si="16"/>
        <v/>
      </c>
    </row>
    <row r="824" spans="14:14" x14ac:dyDescent="0.25">
      <c r="N824" s="12" t="str">
        <f t="shared" si="16"/>
        <v/>
      </c>
    </row>
    <row r="825" spans="14:14" x14ac:dyDescent="0.25">
      <c r="N825" s="12" t="str">
        <f t="shared" si="16"/>
        <v/>
      </c>
    </row>
    <row r="826" spans="14:14" x14ac:dyDescent="0.25">
      <c r="N826" s="12" t="str">
        <f t="shared" si="16"/>
        <v/>
      </c>
    </row>
    <row r="827" spans="14:14" x14ac:dyDescent="0.25">
      <c r="N827" s="12" t="str">
        <f t="shared" si="16"/>
        <v/>
      </c>
    </row>
    <row r="828" spans="14:14" x14ac:dyDescent="0.25">
      <c r="N828" s="12" t="str">
        <f t="shared" si="16"/>
        <v/>
      </c>
    </row>
    <row r="829" spans="14:14" x14ac:dyDescent="0.25">
      <c r="N829" s="12" t="str">
        <f t="shared" si="16"/>
        <v/>
      </c>
    </row>
    <row r="830" spans="14:14" x14ac:dyDescent="0.25">
      <c r="N830" s="12" t="str">
        <f t="shared" si="16"/>
        <v/>
      </c>
    </row>
    <row r="831" spans="14:14" x14ac:dyDescent="0.25">
      <c r="N831" s="12" t="str">
        <f t="shared" si="16"/>
        <v/>
      </c>
    </row>
    <row r="832" spans="14:14" x14ac:dyDescent="0.25">
      <c r="N832" s="12" t="str">
        <f t="shared" si="16"/>
        <v/>
      </c>
    </row>
    <row r="833" spans="14:14" x14ac:dyDescent="0.25">
      <c r="N833" s="12" t="str">
        <f t="shared" si="16"/>
        <v/>
      </c>
    </row>
    <row r="834" spans="14:14" x14ac:dyDescent="0.25">
      <c r="N834" s="12" t="str">
        <f t="shared" si="16"/>
        <v/>
      </c>
    </row>
    <row r="835" spans="14:14" x14ac:dyDescent="0.25">
      <c r="N835" s="12" t="str">
        <f t="shared" si="16"/>
        <v/>
      </c>
    </row>
    <row r="836" spans="14:14" x14ac:dyDescent="0.25">
      <c r="N836" s="12" t="str">
        <f t="shared" si="16"/>
        <v/>
      </c>
    </row>
    <row r="837" spans="14:14" x14ac:dyDescent="0.25">
      <c r="N837" s="12" t="str">
        <f t="shared" si="16"/>
        <v/>
      </c>
    </row>
    <row r="838" spans="14:14" x14ac:dyDescent="0.25">
      <c r="N838" s="12" t="str">
        <f t="shared" si="16"/>
        <v/>
      </c>
    </row>
    <row r="839" spans="14:14" x14ac:dyDescent="0.25">
      <c r="N839" s="12" t="str">
        <f t="shared" si="16"/>
        <v/>
      </c>
    </row>
    <row r="840" spans="14:14" x14ac:dyDescent="0.25">
      <c r="N840" s="12" t="str">
        <f t="shared" si="16"/>
        <v/>
      </c>
    </row>
    <row r="841" spans="14:14" x14ac:dyDescent="0.25">
      <c r="N841" s="12" t="str">
        <f t="shared" si="16"/>
        <v/>
      </c>
    </row>
    <row r="842" spans="14:14" x14ac:dyDescent="0.25">
      <c r="N842" s="12" t="str">
        <f t="shared" si="16"/>
        <v/>
      </c>
    </row>
    <row r="843" spans="14:14" x14ac:dyDescent="0.25">
      <c r="N843" s="12" t="str">
        <f t="shared" si="16"/>
        <v/>
      </c>
    </row>
    <row r="844" spans="14:14" x14ac:dyDescent="0.25">
      <c r="N844" s="12" t="str">
        <f t="shared" si="16"/>
        <v/>
      </c>
    </row>
    <row r="845" spans="14:14" x14ac:dyDescent="0.25">
      <c r="N845" s="12" t="str">
        <f t="shared" si="16"/>
        <v/>
      </c>
    </row>
    <row r="846" spans="14:14" x14ac:dyDescent="0.25">
      <c r="N846" s="12" t="str">
        <f t="shared" si="16"/>
        <v/>
      </c>
    </row>
    <row r="847" spans="14:14" x14ac:dyDescent="0.25">
      <c r="N847" s="12" t="str">
        <f t="shared" si="16"/>
        <v/>
      </c>
    </row>
    <row r="848" spans="14:14" x14ac:dyDescent="0.25">
      <c r="N848" s="12" t="str">
        <f t="shared" si="16"/>
        <v/>
      </c>
    </row>
    <row r="849" spans="14:14" x14ac:dyDescent="0.25">
      <c r="N849" s="12" t="str">
        <f t="shared" si="16"/>
        <v/>
      </c>
    </row>
    <row r="850" spans="14:14" x14ac:dyDescent="0.25">
      <c r="N850" s="12" t="str">
        <f t="shared" si="16"/>
        <v/>
      </c>
    </row>
    <row r="851" spans="14:14" x14ac:dyDescent="0.25">
      <c r="N851" s="12" t="str">
        <f t="shared" si="16"/>
        <v/>
      </c>
    </row>
    <row r="852" spans="14:14" x14ac:dyDescent="0.25">
      <c r="N852" s="12" t="str">
        <f t="shared" si="16"/>
        <v/>
      </c>
    </row>
    <row r="853" spans="14:14" x14ac:dyDescent="0.25">
      <c r="N853" s="12" t="str">
        <f t="shared" si="16"/>
        <v/>
      </c>
    </row>
    <row r="854" spans="14:14" x14ac:dyDescent="0.25">
      <c r="N854" s="12" t="str">
        <f t="shared" si="16"/>
        <v/>
      </c>
    </row>
    <row r="855" spans="14:14" x14ac:dyDescent="0.25">
      <c r="N855" s="12" t="str">
        <f t="shared" si="16"/>
        <v/>
      </c>
    </row>
    <row r="856" spans="14:14" x14ac:dyDescent="0.25">
      <c r="N856" s="12" t="str">
        <f t="shared" si="16"/>
        <v/>
      </c>
    </row>
    <row r="857" spans="14:14" x14ac:dyDescent="0.25">
      <c r="N857" s="12" t="str">
        <f t="shared" si="16"/>
        <v/>
      </c>
    </row>
    <row r="858" spans="14:14" x14ac:dyDescent="0.25">
      <c r="N858" s="12" t="str">
        <f t="shared" si="16"/>
        <v/>
      </c>
    </row>
    <row r="859" spans="14:14" x14ac:dyDescent="0.25">
      <c r="N859" s="12" t="str">
        <f t="shared" si="16"/>
        <v/>
      </c>
    </row>
    <row r="860" spans="14:14" x14ac:dyDescent="0.25">
      <c r="N860" s="12" t="str">
        <f t="shared" si="16"/>
        <v/>
      </c>
    </row>
    <row r="861" spans="14:14" x14ac:dyDescent="0.25">
      <c r="N861" s="12" t="str">
        <f t="shared" si="16"/>
        <v/>
      </c>
    </row>
    <row r="862" spans="14:14" x14ac:dyDescent="0.25">
      <c r="N862" s="12" t="str">
        <f t="shared" si="16"/>
        <v/>
      </c>
    </row>
    <row r="863" spans="14:14" x14ac:dyDescent="0.25">
      <c r="N863" s="12" t="str">
        <f t="shared" si="16"/>
        <v/>
      </c>
    </row>
    <row r="864" spans="14:14" x14ac:dyDescent="0.25">
      <c r="N864" s="12" t="str">
        <f t="shared" si="16"/>
        <v/>
      </c>
    </row>
    <row r="865" spans="14:14" x14ac:dyDescent="0.25">
      <c r="N865" s="12" t="str">
        <f t="shared" si="16"/>
        <v/>
      </c>
    </row>
    <row r="866" spans="14:14" x14ac:dyDescent="0.25">
      <c r="N866" s="12" t="str">
        <f t="shared" si="16"/>
        <v/>
      </c>
    </row>
    <row r="867" spans="14:14" x14ac:dyDescent="0.25">
      <c r="N867" s="12" t="str">
        <f t="shared" si="16"/>
        <v/>
      </c>
    </row>
    <row r="868" spans="14:14" x14ac:dyDescent="0.25">
      <c r="N868" s="12" t="str">
        <f t="shared" si="16"/>
        <v/>
      </c>
    </row>
    <row r="869" spans="14:14" x14ac:dyDescent="0.25">
      <c r="N869" s="12" t="str">
        <f t="shared" si="16"/>
        <v/>
      </c>
    </row>
    <row r="870" spans="14:14" x14ac:dyDescent="0.25">
      <c r="N870" s="12" t="str">
        <f t="shared" si="16"/>
        <v/>
      </c>
    </row>
    <row r="871" spans="14:14" x14ac:dyDescent="0.25">
      <c r="N871" s="12" t="str">
        <f t="shared" si="16"/>
        <v/>
      </c>
    </row>
    <row r="872" spans="14:14" x14ac:dyDescent="0.25">
      <c r="N872" s="12" t="str">
        <f t="shared" si="16"/>
        <v/>
      </c>
    </row>
    <row r="873" spans="14:14" x14ac:dyDescent="0.25">
      <c r="N873" s="12" t="str">
        <f t="shared" si="16"/>
        <v/>
      </c>
    </row>
    <row r="874" spans="14:14" x14ac:dyDescent="0.25">
      <c r="N874" s="12" t="str">
        <f t="shared" si="16"/>
        <v/>
      </c>
    </row>
    <row r="875" spans="14:14" x14ac:dyDescent="0.25">
      <c r="N875" s="12" t="str">
        <f t="shared" si="16"/>
        <v/>
      </c>
    </row>
    <row r="876" spans="14:14" x14ac:dyDescent="0.25">
      <c r="N876" s="12" t="str">
        <f t="shared" si="16"/>
        <v/>
      </c>
    </row>
    <row r="877" spans="14:14" x14ac:dyDescent="0.25">
      <c r="N877" s="12" t="str">
        <f t="shared" si="16"/>
        <v/>
      </c>
    </row>
    <row r="878" spans="14:14" x14ac:dyDescent="0.25">
      <c r="N878" s="12" t="str">
        <f t="shared" si="16"/>
        <v/>
      </c>
    </row>
    <row r="879" spans="14:14" x14ac:dyDescent="0.25">
      <c r="N879" s="12" t="str">
        <f t="shared" si="16"/>
        <v/>
      </c>
    </row>
    <row r="880" spans="14:14" x14ac:dyDescent="0.25">
      <c r="N880" s="12" t="str">
        <f t="shared" si="16"/>
        <v/>
      </c>
    </row>
    <row r="881" spans="14:14" x14ac:dyDescent="0.25">
      <c r="N881" s="12" t="str">
        <f t="shared" si="16"/>
        <v/>
      </c>
    </row>
    <row r="882" spans="14:14" x14ac:dyDescent="0.25">
      <c r="N882" s="12" t="str">
        <f t="shared" ref="N882:N945" si="17">IF(M882="Ja",L882+7,IF(M882="Nee",L882+22,""))</f>
        <v/>
      </c>
    </row>
    <row r="883" spans="14:14" x14ac:dyDescent="0.25">
      <c r="N883" s="12" t="str">
        <f t="shared" si="17"/>
        <v/>
      </c>
    </row>
    <row r="884" spans="14:14" x14ac:dyDescent="0.25">
      <c r="N884" s="12" t="str">
        <f t="shared" si="17"/>
        <v/>
      </c>
    </row>
    <row r="885" spans="14:14" x14ac:dyDescent="0.25">
      <c r="N885" s="12" t="str">
        <f t="shared" si="17"/>
        <v/>
      </c>
    </row>
    <row r="886" spans="14:14" x14ac:dyDescent="0.25">
      <c r="N886" s="12" t="str">
        <f t="shared" si="17"/>
        <v/>
      </c>
    </row>
    <row r="887" spans="14:14" x14ac:dyDescent="0.25">
      <c r="N887" s="12" t="str">
        <f t="shared" si="17"/>
        <v/>
      </c>
    </row>
    <row r="888" spans="14:14" x14ac:dyDescent="0.25">
      <c r="N888" s="12" t="str">
        <f t="shared" si="17"/>
        <v/>
      </c>
    </row>
    <row r="889" spans="14:14" x14ac:dyDescent="0.25">
      <c r="N889" s="12" t="str">
        <f t="shared" si="17"/>
        <v/>
      </c>
    </row>
    <row r="890" spans="14:14" x14ac:dyDescent="0.25">
      <c r="N890" s="12" t="str">
        <f t="shared" si="17"/>
        <v/>
      </c>
    </row>
    <row r="891" spans="14:14" x14ac:dyDescent="0.25">
      <c r="N891" s="12" t="str">
        <f t="shared" si="17"/>
        <v/>
      </c>
    </row>
    <row r="892" spans="14:14" x14ac:dyDescent="0.25">
      <c r="N892" s="12" t="str">
        <f t="shared" si="17"/>
        <v/>
      </c>
    </row>
    <row r="893" spans="14:14" x14ac:dyDescent="0.25">
      <c r="N893" s="12" t="str">
        <f t="shared" si="17"/>
        <v/>
      </c>
    </row>
    <row r="894" spans="14:14" x14ac:dyDescent="0.25">
      <c r="N894" s="12" t="str">
        <f t="shared" si="17"/>
        <v/>
      </c>
    </row>
    <row r="895" spans="14:14" x14ac:dyDescent="0.25">
      <c r="N895" s="12" t="str">
        <f t="shared" si="17"/>
        <v/>
      </c>
    </row>
    <row r="896" spans="14:14" x14ac:dyDescent="0.25">
      <c r="N896" s="12" t="str">
        <f t="shared" si="17"/>
        <v/>
      </c>
    </row>
    <row r="897" spans="14:14" x14ac:dyDescent="0.25">
      <c r="N897" s="12" t="str">
        <f t="shared" si="17"/>
        <v/>
      </c>
    </row>
    <row r="898" spans="14:14" x14ac:dyDescent="0.25">
      <c r="N898" s="12" t="str">
        <f t="shared" si="17"/>
        <v/>
      </c>
    </row>
    <row r="899" spans="14:14" x14ac:dyDescent="0.25">
      <c r="N899" s="12" t="str">
        <f t="shared" si="17"/>
        <v/>
      </c>
    </row>
    <row r="900" spans="14:14" x14ac:dyDescent="0.25">
      <c r="N900" s="12" t="str">
        <f t="shared" si="17"/>
        <v/>
      </c>
    </row>
    <row r="901" spans="14:14" x14ac:dyDescent="0.25">
      <c r="N901" s="12" t="str">
        <f t="shared" si="17"/>
        <v/>
      </c>
    </row>
    <row r="902" spans="14:14" x14ac:dyDescent="0.25">
      <c r="N902" s="12" t="str">
        <f t="shared" si="17"/>
        <v/>
      </c>
    </row>
    <row r="903" spans="14:14" x14ac:dyDescent="0.25">
      <c r="N903" s="12" t="str">
        <f t="shared" si="17"/>
        <v/>
      </c>
    </row>
    <row r="904" spans="14:14" x14ac:dyDescent="0.25">
      <c r="N904" s="12" t="str">
        <f t="shared" si="17"/>
        <v/>
      </c>
    </row>
    <row r="905" spans="14:14" x14ac:dyDescent="0.25">
      <c r="N905" s="12" t="str">
        <f t="shared" si="17"/>
        <v/>
      </c>
    </row>
    <row r="906" spans="14:14" x14ac:dyDescent="0.25">
      <c r="N906" s="12" t="str">
        <f t="shared" si="17"/>
        <v/>
      </c>
    </row>
    <row r="907" spans="14:14" x14ac:dyDescent="0.25">
      <c r="N907" s="12" t="str">
        <f t="shared" si="17"/>
        <v/>
      </c>
    </row>
    <row r="908" spans="14:14" x14ac:dyDescent="0.25">
      <c r="N908" s="12" t="str">
        <f t="shared" si="17"/>
        <v/>
      </c>
    </row>
    <row r="909" spans="14:14" x14ac:dyDescent="0.25">
      <c r="N909" s="12" t="str">
        <f t="shared" si="17"/>
        <v/>
      </c>
    </row>
    <row r="910" spans="14:14" x14ac:dyDescent="0.25">
      <c r="N910" s="12" t="str">
        <f t="shared" si="17"/>
        <v/>
      </c>
    </row>
    <row r="911" spans="14:14" x14ac:dyDescent="0.25">
      <c r="N911" s="12" t="str">
        <f t="shared" si="17"/>
        <v/>
      </c>
    </row>
    <row r="912" spans="14:14" x14ac:dyDescent="0.25">
      <c r="N912" s="12" t="str">
        <f t="shared" si="17"/>
        <v/>
      </c>
    </row>
    <row r="913" spans="14:14" x14ac:dyDescent="0.25">
      <c r="N913" s="12" t="str">
        <f t="shared" si="17"/>
        <v/>
      </c>
    </row>
    <row r="914" spans="14:14" x14ac:dyDescent="0.25">
      <c r="N914" s="12" t="str">
        <f t="shared" si="17"/>
        <v/>
      </c>
    </row>
    <row r="915" spans="14:14" x14ac:dyDescent="0.25">
      <c r="N915" s="12" t="str">
        <f t="shared" si="17"/>
        <v/>
      </c>
    </row>
    <row r="916" spans="14:14" x14ac:dyDescent="0.25">
      <c r="N916" s="12" t="str">
        <f t="shared" si="17"/>
        <v/>
      </c>
    </row>
    <row r="917" spans="14:14" x14ac:dyDescent="0.25">
      <c r="N917" s="12" t="str">
        <f t="shared" si="17"/>
        <v/>
      </c>
    </row>
    <row r="918" spans="14:14" x14ac:dyDescent="0.25">
      <c r="N918" s="12" t="str">
        <f t="shared" si="17"/>
        <v/>
      </c>
    </row>
    <row r="919" spans="14:14" x14ac:dyDescent="0.25">
      <c r="N919" s="12" t="str">
        <f t="shared" si="17"/>
        <v/>
      </c>
    </row>
    <row r="920" spans="14:14" x14ac:dyDescent="0.25">
      <c r="N920" s="12" t="str">
        <f t="shared" si="17"/>
        <v/>
      </c>
    </row>
    <row r="921" spans="14:14" x14ac:dyDescent="0.25">
      <c r="N921" s="12" t="str">
        <f t="shared" si="17"/>
        <v/>
      </c>
    </row>
    <row r="922" spans="14:14" x14ac:dyDescent="0.25">
      <c r="N922" s="12" t="str">
        <f t="shared" si="17"/>
        <v/>
      </c>
    </row>
    <row r="923" spans="14:14" x14ac:dyDescent="0.25">
      <c r="N923" s="12" t="str">
        <f t="shared" si="17"/>
        <v/>
      </c>
    </row>
    <row r="924" spans="14:14" x14ac:dyDescent="0.25">
      <c r="N924" s="12" t="str">
        <f t="shared" si="17"/>
        <v/>
      </c>
    </row>
    <row r="925" spans="14:14" x14ac:dyDescent="0.25">
      <c r="N925" s="12" t="str">
        <f t="shared" si="17"/>
        <v/>
      </c>
    </row>
    <row r="926" spans="14:14" x14ac:dyDescent="0.25">
      <c r="N926" s="12" t="str">
        <f t="shared" si="17"/>
        <v/>
      </c>
    </row>
    <row r="927" spans="14:14" x14ac:dyDescent="0.25">
      <c r="N927" s="12" t="str">
        <f t="shared" si="17"/>
        <v/>
      </c>
    </row>
    <row r="928" spans="14:14" x14ac:dyDescent="0.25">
      <c r="N928" s="12" t="str">
        <f t="shared" si="17"/>
        <v/>
      </c>
    </row>
    <row r="929" spans="14:14" x14ac:dyDescent="0.25">
      <c r="N929" s="12" t="str">
        <f t="shared" si="17"/>
        <v/>
      </c>
    </row>
    <row r="930" spans="14:14" x14ac:dyDescent="0.25">
      <c r="N930" s="12" t="str">
        <f t="shared" si="17"/>
        <v/>
      </c>
    </row>
    <row r="931" spans="14:14" x14ac:dyDescent="0.25">
      <c r="N931" s="12" t="str">
        <f t="shared" si="17"/>
        <v/>
      </c>
    </row>
    <row r="932" spans="14:14" x14ac:dyDescent="0.25">
      <c r="N932" s="12" t="str">
        <f t="shared" si="17"/>
        <v/>
      </c>
    </row>
    <row r="933" spans="14:14" x14ac:dyDescent="0.25">
      <c r="N933" s="12" t="str">
        <f t="shared" si="17"/>
        <v/>
      </c>
    </row>
    <row r="934" spans="14:14" x14ac:dyDescent="0.25">
      <c r="N934" s="12" t="str">
        <f t="shared" si="17"/>
        <v/>
      </c>
    </row>
    <row r="935" spans="14:14" x14ac:dyDescent="0.25">
      <c r="N935" s="12" t="str">
        <f t="shared" si="17"/>
        <v/>
      </c>
    </row>
    <row r="936" spans="14:14" x14ac:dyDescent="0.25">
      <c r="N936" s="12" t="str">
        <f t="shared" si="17"/>
        <v/>
      </c>
    </row>
    <row r="937" spans="14:14" x14ac:dyDescent="0.25">
      <c r="N937" s="12" t="str">
        <f t="shared" si="17"/>
        <v/>
      </c>
    </row>
    <row r="938" spans="14:14" x14ac:dyDescent="0.25">
      <c r="N938" s="12" t="str">
        <f t="shared" si="17"/>
        <v/>
      </c>
    </row>
    <row r="939" spans="14:14" x14ac:dyDescent="0.25">
      <c r="N939" s="12" t="str">
        <f t="shared" si="17"/>
        <v/>
      </c>
    </row>
    <row r="940" spans="14:14" x14ac:dyDescent="0.25">
      <c r="N940" s="12" t="str">
        <f t="shared" si="17"/>
        <v/>
      </c>
    </row>
    <row r="941" spans="14:14" x14ac:dyDescent="0.25">
      <c r="N941" s="12" t="str">
        <f t="shared" si="17"/>
        <v/>
      </c>
    </row>
    <row r="942" spans="14:14" x14ac:dyDescent="0.25">
      <c r="N942" s="12" t="str">
        <f t="shared" si="17"/>
        <v/>
      </c>
    </row>
    <row r="943" spans="14:14" x14ac:dyDescent="0.25">
      <c r="N943" s="12" t="str">
        <f t="shared" si="17"/>
        <v/>
      </c>
    </row>
    <row r="944" spans="14:14" x14ac:dyDescent="0.25">
      <c r="N944" s="12" t="str">
        <f t="shared" si="17"/>
        <v/>
      </c>
    </row>
    <row r="945" spans="14:14" x14ac:dyDescent="0.25">
      <c r="N945" s="12" t="str">
        <f t="shared" si="17"/>
        <v/>
      </c>
    </row>
    <row r="946" spans="14:14" x14ac:dyDescent="0.25">
      <c r="N946" s="12" t="str">
        <f t="shared" ref="N946:N1009" si="18">IF(M946="Ja",L946+7,IF(M946="Nee",L946+22,""))</f>
        <v/>
      </c>
    </row>
    <row r="947" spans="14:14" x14ac:dyDescent="0.25">
      <c r="N947" s="12" t="str">
        <f t="shared" si="18"/>
        <v/>
      </c>
    </row>
    <row r="948" spans="14:14" x14ac:dyDescent="0.25">
      <c r="N948" s="12" t="str">
        <f t="shared" si="18"/>
        <v/>
      </c>
    </row>
    <row r="949" spans="14:14" x14ac:dyDescent="0.25">
      <c r="N949" s="12" t="str">
        <f t="shared" si="18"/>
        <v/>
      </c>
    </row>
    <row r="950" spans="14:14" x14ac:dyDescent="0.25">
      <c r="N950" s="12" t="str">
        <f t="shared" si="18"/>
        <v/>
      </c>
    </row>
    <row r="951" spans="14:14" x14ac:dyDescent="0.25">
      <c r="N951" s="12" t="str">
        <f t="shared" si="18"/>
        <v/>
      </c>
    </row>
    <row r="952" spans="14:14" x14ac:dyDescent="0.25">
      <c r="N952" s="12" t="str">
        <f t="shared" si="18"/>
        <v/>
      </c>
    </row>
    <row r="953" spans="14:14" x14ac:dyDescent="0.25">
      <c r="N953" s="12" t="str">
        <f t="shared" si="18"/>
        <v/>
      </c>
    </row>
    <row r="954" spans="14:14" x14ac:dyDescent="0.25">
      <c r="N954" s="12" t="str">
        <f t="shared" si="18"/>
        <v/>
      </c>
    </row>
    <row r="955" spans="14:14" x14ac:dyDescent="0.25">
      <c r="N955" s="12" t="str">
        <f t="shared" si="18"/>
        <v/>
      </c>
    </row>
    <row r="956" spans="14:14" x14ac:dyDescent="0.25">
      <c r="N956" s="12" t="str">
        <f t="shared" si="18"/>
        <v/>
      </c>
    </row>
    <row r="957" spans="14:14" x14ac:dyDescent="0.25">
      <c r="N957" s="12" t="str">
        <f t="shared" si="18"/>
        <v/>
      </c>
    </row>
    <row r="958" spans="14:14" x14ac:dyDescent="0.25">
      <c r="N958" s="12" t="str">
        <f t="shared" si="18"/>
        <v/>
      </c>
    </row>
    <row r="959" spans="14:14" x14ac:dyDescent="0.25">
      <c r="N959" s="12" t="str">
        <f t="shared" si="18"/>
        <v/>
      </c>
    </row>
    <row r="960" spans="14:14" x14ac:dyDescent="0.25">
      <c r="N960" s="12" t="str">
        <f t="shared" si="18"/>
        <v/>
      </c>
    </row>
    <row r="961" spans="14:14" x14ac:dyDescent="0.25">
      <c r="N961" s="12" t="str">
        <f t="shared" si="18"/>
        <v/>
      </c>
    </row>
    <row r="962" spans="14:14" x14ac:dyDescent="0.25">
      <c r="N962" s="12" t="str">
        <f t="shared" si="18"/>
        <v/>
      </c>
    </row>
    <row r="963" spans="14:14" x14ac:dyDescent="0.25">
      <c r="N963" s="12" t="str">
        <f t="shared" si="18"/>
        <v/>
      </c>
    </row>
    <row r="964" spans="14:14" x14ac:dyDescent="0.25">
      <c r="N964" s="12" t="str">
        <f t="shared" si="18"/>
        <v/>
      </c>
    </row>
    <row r="965" spans="14:14" x14ac:dyDescent="0.25">
      <c r="N965" s="12" t="str">
        <f t="shared" si="18"/>
        <v/>
      </c>
    </row>
    <row r="966" spans="14:14" x14ac:dyDescent="0.25">
      <c r="N966" s="12" t="str">
        <f t="shared" si="18"/>
        <v/>
      </c>
    </row>
    <row r="967" spans="14:14" x14ac:dyDescent="0.25">
      <c r="N967" s="12" t="str">
        <f t="shared" si="18"/>
        <v/>
      </c>
    </row>
    <row r="968" spans="14:14" x14ac:dyDescent="0.25">
      <c r="N968" s="12" t="str">
        <f t="shared" si="18"/>
        <v/>
      </c>
    </row>
    <row r="969" spans="14:14" x14ac:dyDescent="0.25">
      <c r="N969" s="12" t="str">
        <f t="shared" si="18"/>
        <v/>
      </c>
    </row>
    <row r="970" spans="14:14" x14ac:dyDescent="0.25">
      <c r="N970" s="12" t="str">
        <f t="shared" si="18"/>
        <v/>
      </c>
    </row>
    <row r="971" spans="14:14" x14ac:dyDescent="0.25">
      <c r="N971" s="12" t="str">
        <f t="shared" si="18"/>
        <v/>
      </c>
    </row>
    <row r="972" spans="14:14" x14ac:dyDescent="0.25">
      <c r="N972" s="12" t="str">
        <f t="shared" si="18"/>
        <v/>
      </c>
    </row>
    <row r="973" spans="14:14" x14ac:dyDescent="0.25">
      <c r="N973" s="12" t="str">
        <f t="shared" si="18"/>
        <v/>
      </c>
    </row>
    <row r="974" spans="14:14" x14ac:dyDescent="0.25">
      <c r="N974" s="12" t="str">
        <f t="shared" si="18"/>
        <v/>
      </c>
    </row>
    <row r="975" spans="14:14" x14ac:dyDescent="0.25">
      <c r="N975" s="12" t="str">
        <f t="shared" si="18"/>
        <v/>
      </c>
    </row>
    <row r="976" spans="14:14" x14ac:dyDescent="0.25">
      <c r="N976" s="12" t="str">
        <f t="shared" si="18"/>
        <v/>
      </c>
    </row>
    <row r="977" spans="14:14" x14ac:dyDescent="0.25">
      <c r="N977" s="12" t="str">
        <f t="shared" si="18"/>
        <v/>
      </c>
    </row>
    <row r="978" spans="14:14" x14ac:dyDescent="0.25">
      <c r="N978" s="12" t="str">
        <f t="shared" si="18"/>
        <v/>
      </c>
    </row>
    <row r="979" spans="14:14" x14ac:dyDescent="0.25">
      <c r="N979" s="12" t="str">
        <f t="shared" si="18"/>
        <v/>
      </c>
    </row>
    <row r="980" spans="14:14" x14ac:dyDescent="0.25">
      <c r="N980" s="12" t="str">
        <f t="shared" si="18"/>
        <v/>
      </c>
    </row>
    <row r="981" spans="14:14" x14ac:dyDescent="0.25">
      <c r="N981" s="12" t="str">
        <f t="shared" si="18"/>
        <v/>
      </c>
    </row>
    <row r="982" spans="14:14" x14ac:dyDescent="0.25">
      <c r="N982" s="12" t="str">
        <f t="shared" si="18"/>
        <v/>
      </c>
    </row>
    <row r="983" spans="14:14" x14ac:dyDescent="0.25">
      <c r="N983" s="12" t="str">
        <f t="shared" si="18"/>
        <v/>
      </c>
    </row>
    <row r="984" spans="14:14" x14ac:dyDescent="0.25">
      <c r="N984" s="12" t="str">
        <f t="shared" si="18"/>
        <v/>
      </c>
    </row>
    <row r="985" spans="14:14" x14ac:dyDescent="0.25">
      <c r="N985" s="12" t="str">
        <f t="shared" si="18"/>
        <v/>
      </c>
    </row>
    <row r="986" spans="14:14" x14ac:dyDescent="0.25">
      <c r="N986" s="12" t="str">
        <f t="shared" si="18"/>
        <v/>
      </c>
    </row>
    <row r="987" spans="14:14" x14ac:dyDescent="0.25">
      <c r="N987" s="12" t="str">
        <f t="shared" si="18"/>
        <v/>
      </c>
    </row>
    <row r="988" spans="14:14" x14ac:dyDescent="0.25">
      <c r="N988" s="12" t="str">
        <f t="shared" si="18"/>
        <v/>
      </c>
    </row>
    <row r="989" spans="14:14" x14ac:dyDescent="0.25">
      <c r="N989" s="12" t="str">
        <f t="shared" si="18"/>
        <v/>
      </c>
    </row>
    <row r="990" spans="14:14" x14ac:dyDescent="0.25">
      <c r="N990" s="12" t="str">
        <f t="shared" si="18"/>
        <v/>
      </c>
    </row>
    <row r="991" spans="14:14" x14ac:dyDescent="0.25">
      <c r="N991" s="12" t="str">
        <f t="shared" si="18"/>
        <v/>
      </c>
    </row>
    <row r="992" spans="14:14" x14ac:dyDescent="0.25">
      <c r="N992" s="12" t="str">
        <f t="shared" si="18"/>
        <v/>
      </c>
    </row>
    <row r="993" spans="14:14" x14ac:dyDescent="0.25">
      <c r="N993" s="12" t="str">
        <f t="shared" si="18"/>
        <v/>
      </c>
    </row>
    <row r="994" spans="14:14" x14ac:dyDescent="0.25">
      <c r="N994" s="12" t="str">
        <f t="shared" si="18"/>
        <v/>
      </c>
    </row>
    <row r="995" spans="14:14" x14ac:dyDescent="0.25">
      <c r="N995" s="12" t="str">
        <f t="shared" si="18"/>
        <v/>
      </c>
    </row>
    <row r="996" spans="14:14" x14ac:dyDescent="0.25">
      <c r="N996" s="12" t="str">
        <f t="shared" si="18"/>
        <v/>
      </c>
    </row>
    <row r="997" spans="14:14" x14ac:dyDescent="0.25">
      <c r="N997" s="12" t="str">
        <f t="shared" si="18"/>
        <v/>
      </c>
    </row>
    <row r="998" spans="14:14" x14ac:dyDescent="0.25">
      <c r="N998" s="12" t="str">
        <f t="shared" si="18"/>
        <v/>
      </c>
    </row>
    <row r="999" spans="14:14" x14ac:dyDescent="0.25">
      <c r="N999" s="12" t="str">
        <f t="shared" si="18"/>
        <v/>
      </c>
    </row>
    <row r="1000" spans="14:14" x14ac:dyDescent="0.25">
      <c r="N1000" s="12" t="str">
        <f t="shared" si="18"/>
        <v/>
      </c>
    </row>
    <row r="1001" spans="14:14" x14ac:dyDescent="0.25">
      <c r="N1001" s="12" t="str">
        <f t="shared" si="18"/>
        <v/>
      </c>
    </row>
    <row r="1002" spans="14:14" x14ac:dyDescent="0.25">
      <c r="N1002" s="12" t="str">
        <f t="shared" si="18"/>
        <v/>
      </c>
    </row>
    <row r="1003" spans="14:14" x14ac:dyDescent="0.25">
      <c r="N1003" s="12" t="str">
        <f t="shared" si="18"/>
        <v/>
      </c>
    </row>
    <row r="1004" spans="14:14" x14ac:dyDescent="0.25">
      <c r="N1004" s="12" t="str">
        <f t="shared" si="18"/>
        <v/>
      </c>
    </row>
    <row r="1005" spans="14:14" x14ac:dyDescent="0.25">
      <c r="N1005" s="12" t="str">
        <f t="shared" si="18"/>
        <v/>
      </c>
    </row>
    <row r="1006" spans="14:14" x14ac:dyDescent="0.25">
      <c r="N1006" s="12" t="str">
        <f t="shared" si="18"/>
        <v/>
      </c>
    </row>
    <row r="1007" spans="14:14" x14ac:dyDescent="0.25">
      <c r="N1007" s="12" t="str">
        <f t="shared" si="18"/>
        <v/>
      </c>
    </row>
    <row r="1008" spans="14:14" x14ac:dyDescent="0.25">
      <c r="N1008" s="12" t="str">
        <f t="shared" si="18"/>
        <v/>
      </c>
    </row>
    <row r="1009" spans="14:14" x14ac:dyDescent="0.25">
      <c r="N1009" s="12" t="str">
        <f t="shared" si="18"/>
        <v/>
      </c>
    </row>
    <row r="1010" spans="14:14" x14ac:dyDescent="0.25">
      <c r="N1010" s="12" t="str">
        <f t="shared" ref="N1010:N1073" si="19">IF(M1010="Ja",L1010+7,IF(M1010="Nee",L1010+22,""))</f>
        <v/>
      </c>
    </row>
    <row r="1011" spans="14:14" x14ac:dyDescent="0.25">
      <c r="N1011" s="12" t="str">
        <f t="shared" si="19"/>
        <v/>
      </c>
    </row>
    <row r="1012" spans="14:14" x14ac:dyDescent="0.25">
      <c r="N1012" s="12" t="str">
        <f t="shared" si="19"/>
        <v/>
      </c>
    </row>
    <row r="1013" spans="14:14" x14ac:dyDescent="0.25">
      <c r="N1013" s="12" t="str">
        <f t="shared" si="19"/>
        <v/>
      </c>
    </row>
    <row r="1014" spans="14:14" x14ac:dyDescent="0.25">
      <c r="N1014" s="12" t="str">
        <f t="shared" si="19"/>
        <v/>
      </c>
    </row>
    <row r="1015" spans="14:14" x14ac:dyDescent="0.25">
      <c r="N1015" s="12" t="str">
        <f t="shared" si="19"/>
        <v/>
      </c>
    </row>
    <row r="1016" spans="14:14" x14ac:dyDescent="0.25">
      <c r="N1016" s="12" t="str">
        <f t="shared" si="19"/>
        <v/>
      </c>
    </row>
    <row r="1017" spans="14:14" x14ac:dyDescent="0.25">
      <c r="N1017" s="12" t="str">
        <f t="shared" si="19"/>
        <v/>
      </c>
    </row>
    <row r="1018" spans="14:14" x14ac:dyDescent="0.25">
      <c r="N1018" s="12" t="str">
        <f t="shared" si="19"/>
        <v/>
      </c>
    </row>
    <row r="1019" spans="14:14" x14ac:dyDescent="0.25">
      <c r="N1019" s="12" t="str">
        <f t="shared" si="19"/>
        <v/>
      </c>
    </row>
    <row r="1020" spans="14:14" x14ac:dyDescent="0.25">
      <c r="N1020" s="12" t="str">
        <f t="shared" si="19"/>
        <v/>
      </c>
    </row>
    <row r="1021" spans="14:14" x14ac:dyDescent="0.25">
      <c r="N1021" s="12" t="str">
        <f t="shared" si="19"/>
        <v/>
      </c>
    </row>
    <row r="1022" spans="14:14" x14ac:dyDescent="0.25">
      <c r="N1022" s="12" t="str">
        <f t="shared" si="19"/>
        <v/>
      </c>
    </row>
    <row r="1023" spans="14:14" x14ac:dyDescent="0.25">
      <c r="N1023" s="12" t="str">
        <f t="shared" si="19"/>
        <v/>
      </c>
    </row>
    <row r="1024" spans="14:14" x14ac:dyDescent="0.25">
      <c r="N1024" s="12" t="str">
        <f t="shared" si="19"/>
        <v/>
      </c>
    </row>
    <row r="1025" spans="14:14" x14ac:dyDescent="0.25">
      <c r="N1025" s="12" t="str">
        <f t="shared" si="19"/>
        <v/>
      </c>
    </row>
    <row r="1026" spans="14:14" x14ac:dyDescent="0.25">
      <c r="N1026" s="12" t="str">
        <f t="shared" si="19"/>
        <v/>
      </c>
    </row>
    <row r="1027" spans="14:14" x14ac:dyDescent="0.25">
      <c r="N1027" s="12" t="str">
        <f t="shared" si="19"/>
        <v/>
      </c>
    </row>
    <row r="1028" spans="14:14" x14ac:dyDescent="0.25">
      <c r="N1028" s="12" t="str">
        <f t="shared" si="19"/>
        <v/>
      </c>
    </row>
    <row r="1029" spans="14:14" x14ac:dyDescent="0.25">
      <c r="N1029" s="12" t="str">
        <f t="shared" si="19"/>
        <v/>
      </c>
    </row>
    <row r="1030" spans="14:14" x14ac:dyDescent="0.25">
      <c r="N1030" s="12" t="str">
        <f t="shared" si="19"/>
        <v/>
      </c>
    </row>
    <row r="1031" spans="14:14" x14ac:dyDescent="0.25">
      <c r="N1031" s="12" t="str">
        <f t="shared" si="19"/>
        <v/>
      </c>
    </row>
    <row r="1032" spans="14:14" x14ac:dyDescent="0.25">
      <c r="N1032" s="12" t="str">
        <f t="shared" si="19"/>
        <v/>
      </c>
    </row>
    <row r="1033" spans="14:14" x14ac:dyDescent="0.25">
      <c r="N1033" s="12" t="str">
        <f t="shared" si="19"/>
        <v/>
      </c>
    </row>
    <row r="1034" spans="14:14" x14ac:dyDescent="0.25">
      <c r="N1034" s="12" t="str">
        <f t="shared" si="19"/>
        <v/>
      </c>
    </row>
    <row r="1035" spans="14:14" x14ac:dyDescent="0.25">
      <c r="N1035" s="12" t="str">
        <f t="shared" si="19"/>
        <v/>
      </c>
    </row>
    <row r="1036" spans="14:14" x14ac:dyDescent="0.25">
      <c r="N1036" s="12" t="str">
        <f t="shared" si="19"/>
        <v/>
      </c>
    </row>
    <row r="1037" spans="14:14" x14ac:dyDescent="0.25">
      <c r="N1037" s="12" t="str">
        <f t="shared" si="19"/>
        <v/>
      </c>
    </row>
    <row r="1038" spans="14:14" x14ac:dyDescent="0.25">
      <c r="N1038" s="12" t="str">
        <f t="shared" si="19"/>
        <v/>
      </c>
    </row>
    <row r="1039" spans="14:14" x14ac:dyDescent="0.25">
      <c r="N1039" s="12" t="str">
        <f t="shared" si="19"/>
        <v/>
      </c>
    </row>
    <row r="1040" spans="14:14" x14ac:dyDescent="0.25">
      <c r="N1040" s="12" t="str">
        <f t="shared" si="19"/>
        <v/>
      </c>
    </row>
    <row r="1041" spans="14:14" x14ac:dyDescent="0.25">
      <c r="N1041" s="12" t="str">
        <f t="shared" si="19"/>
        <v/>
      </c>
    </row>
    <row r="1042" spans="14:14" x14ac:dyDescent="0.25">
      <c r="N1042" s="12" t="str">
        <f t="shared" si="19"/>
        <v/>
      </c>
    </row>
    <row r="1043" spans="14:14" x14ac:dyDescent="0.25">
      <c r="N1043" s="12" t="str">
        <f t="shared" si="19"/>
        <v/>
      </c>
    </row>
    <row r="1044" spans="14:14" x14ac:dyDescent="0.25">
      <c r="N1044" s="12" t="str">
        <f t="shared" si="19"/>
        <v/>
      </c>
    </row>
    <row r="1045" spans="14:14" x14ac:dyDescent="0.25">
      <c r="N1045" s="12" t="str">
        <f t="shared" si="19"/>
        <v/>
      </c>
    </row>
    <row r="1046" spans="14:14" x14ac:dyDescent="0.25">
      <c r="N1046" s="12" t="str">
        <f t="shared" si="19"/>
        <v/>
      </c>
    </row>
    <row r="1047" spans="14:14" x14ac:dyDescent="0.25">
      <c r="N1047" s="12" t="str">
        <f t="shared" si="19"/>
        <v/>
      </c>
    </row>
    <row r="1048" spans="14:14" x14ac:dyDescent="0.25">
      <c r="N1048" s="12" t="str">
        <f t="shared" si="19"/>
        <v/>
      </c>
    </row>
    <row r="1049" spans="14:14" x14ac:dyDescent="0.25">
      <c r="N1049" s="12" t="str">
        <f t="shared" si="19"/>
        <v/>
      </c>
    </row>
    <row r="1050" spans="14:14" x14ac:dyDescent="0.25">
      <c r="N1050" s="12" t="str">
        <f t="shared" si="19"/>
        <v/>
      </c>
    </row>
    <row r="1051" spans="14:14" x14ac:dyDescent="0.25">
      <c r="N1051" s="12" t="str">
        <f t="shared" si="19"/>
        <v/>
      </c>
    </row>
    <row r="1052" spans="14:14" x14ac:dyDescent="0.25">
      <c r="N1052" s="12" t="str">
        <f t="shared" si="19"/>
        <v/>
      </c>
    </row>
    <row r="1053" spans="14:14" x14ac:dyDescent="0.25">
      <c r="N1053" s="12" t="str">
        <f t="shared" si="19"/>
        <v/>
      </c>
    </row>
    <row r="1054" spans="14:14" x14ac:dyDescent="0.25">
      <c r="N1054" s="12" t="str">
        <f t="shared" si="19"/>
        <v/>
      </c>
    </row>
    <row r="1055" spans="14:14" x14ac:dyDescent="0.25">
      <c r="N1055" s="12" t="str">
        <f t="shared" si="19"/>
        <v/>
      </c>
    </row>
    <row r="1056" spans="14:14" x14ac:dyDescent="0.25">
      <c r="N1056" s="12" t="str">
        <f t="shared" si="19"/>
        <v/>
      </c>
    </row>
    <row r="1057" spans="14:14" x14ac:dyDescent="0.25">
      <c r="N1057" s="12" t="str">
        <f t="shared" si="19"/>
        <v/>
      </c>
    </row>
    <row r="1058" spans="14:14" x14ac:dyDescent="0.25">
      <c r="N1058" s="12" t="str">
        <f t="shared" si="19"/>
        <v/>
      </c>
    </row>
    <row r="1059" spans="14:14" x14ac:dyDescent="0.25">
      <c r="N1059" s="12" t="str">
        <f t="shared" si="19"/>
        <v/>
      </c>
    </row>
    <row r="1060" spans="14:14" x14ac:dyDescent="0.25">
      <c r="N1060" s="12" t="str">
        <f t="shared" si="19"/>
        <v/>
      </c>
    </row>
    <row r="1061" spans="14:14" x14ac:dyDescent="0.25">
      <c r="N1061" s="12" t="str">
        <f t="shared" si="19"/>
        <v/>
      </c>
    </row>
    <row r="1062" spans="14:14" x14ac:dyDescent="0.25">
      <c r="N1062" s="12" t="str">
        <f t="shared" si="19"/>
        <v/>
      </c>
    </row>
    <row r="1063" spans="14:14" x14ac:dyDescent="0.25">
      <c r="N1063" s="12" t="str">
        <f t="shared" si="19"/>
        <v/>
      </c>
    </row>
    <row r="1064" spans="14:14" x14ac:dyDescent="0.25">
      <c r="N1064" s="12" t="str">
        <f t="shared" si="19"/>
        <v/>
      </c>
    </row>
    <row r="1065" spans="14:14" x14ac:dyDescent="0.25">
      <c r="N1065" s="12" t="str">
        <f t="shared" si="19"/>
        <v/>
      </c>
    </row>
    <row r="1066" spans="14:14" x14ac:dyDescent="0.25">
      <c r="N1066" s="12" t="str">
        <f t="shared" si="19"/>
        <v/>
      </c>
    </row>
    <row r="1067" spans="14:14" x14ac:dyDescent="0.25">
      <c r="N1067" s="12" t="str">
        <f t="shared" si="19"/>
        <v/>
      </c>
    </row>
    <row r="1068" spans="14:14" x14ac:dyDescent="0.25">
      <c r="N1068" s="12" t="str">
        <f t="shared" si="19"/>
        <v/>
      </c>
    </row>
    <row r="1069" spans="14:14" x14ac:dyDescent="0.25">
      <c r="N1069" s="12" t="str">
        <f t="shared" si="19"/>
        <v/>
      </c>
    </row>
    <row r="1070" spans="14:14" x14ac:dyDescent="0.25">
      <c r="N1070" s="12" t="str">
        <f t="shared" si="19"/>
        <v/>
      </c>
    </row>
    <row r="1071" spans="14:14" x14ac:dyDescent="0.25">
      <c r="N1071" s="12" t="str">
        <f t="shared" si="19"/>
        <v/>
      </c>
    </row>
    <row r="1072" spans="14:14" x14ac:dyDescent="0.25">
      <c r="N1072" s="12" t="str">
        <f t="shared" si="19"/>
        <v/>
      </c>
    </row>
    <row r="1073" spans="14:14" x14ac:dyDescent="0.25">
      <c r="N1073" s="12" t="str">
        <f t="shared" si="19"/>
        <v/>
      </c>
    </row>
    <row r="1074" spans="14:14" x14ac:dyDescent="0.25">
      <c r="N1074" s="12" t="str">
        <f t="shared" ref="N1074:N1137" si="20">IF(M1074="Ja",L1074+7,IF(M1074="Nee",L1074+22,""))</f>
        <v/>
      </c>
    </row>
    <row r="1075" spans="14:14" x14ac:dyDescent="0.25">
      <c r="N1075" s="12" t="str">
        <f t="shared" si="20"/>
        <v/>
      </c>
    </row>
    <row r="1076" spans="14:14" x14ac:dyDescent="0.25">
      <c r="N1076" s="12" t="str">
        <f t="shared" si="20"/>
        <v/>
      </c>
    </row>
    <row r="1077" spans="14:14" x14ac:dyDescent="0.25">
      <c r="N1077" s="12" t="str">
        <f t="shared" si="20"/>
        <v/>
      </c>
    </row>
    <row r="1078" spans="14:14" x14ac:dyDescent="0.25">
      <c r="N1078" s="12" t="str">
        <f t="shared" si="20"/>
        <v/>
      </c>
    </row>
    <row r="1079" spans="14:14" x14ac:dyDescent="0.25">
      <c r="N1079" s="12" t="str">
        <f t="shared" si="20"/>
        <v/>
      </c>
    </row>
    <row r="1080" spans="14:14" x14ac:dyDescent="0.25">
      <c r="N1080" s="12" t="str">
        <f t="shared" si="20"/>
        <v/>
      </c>
    </row>
    <row r="1081" spans="14:14" x14ac:dyDescent="0.25">
      <c r="N1081" s="12" t="str">
        <f t="shared" si="20"/>
        <v/>
      </c>
    </row>
    <row r="1082" spans="14:14" x14ac:dyDescent="0.25">
      <c r="N1082" s="12" t="str">
        <f t="shared" si="20"/>
        <v/>
      </c>
    </row>
    <row r="1083" spans="14:14" x14ac:dyDescent="0.25">
      <c r="N1083" s="12" t="str">
        <f t="shared" si="20"/>
        <v/>
      </c>
    </row>
    <row r="1084" spans="14:14" x14ac:dyDescent="0.25">
      <c r="N1084" s="12" t="str">
        <f t="shared" si="20"/>
        <v/>
      </c>
    </row>
    <row r="1085" spans="14:14" x14ac:dyDescent="0.25">
      <c r="N1085" s="12" t="str">
        <f t="shared" si="20"/>
        <v/>
      </c>
    </row>
    <row r="1086" spans="14:14" x14ac:dyDescent="0.25">
      <c r="N1086" s="12" t="str">
        <f t="shared" si="20"/>
        <v/>
      </c>
    </row>
    <row r="1087" spans="14:14" x14ac:dyDescent="0.25">
      <c r="N1087" s="12" t="str">
        <f t="shared" si="20"/>
        <v/>
      </c>
    </row>
    <row r="1088" spans="14:14" x14ac:dyDescent="0.25">
      <c r="N1088" s="12" t="str">
        <f t="shared" si="20"/>
        <v/>
      </c>
    </row>
    <row r="1089" spans="14:14" x14ac:dyDescent="0.25">
      <c r="N1089" s="12" t="str">
        <f t="shared" si="20"/>
        <v/>
      </c>
    </row>
    <row r="1090" spans="14:14" x14ac:dyDescent="0.25">
      <c r="N1090" s="12" t="str">
        <f t="shared" si="20"/>
        <v/>
      </c>
    </row>
    <row r="1091" spans="14:14" x14ac:dyDescent="0.25">
      <c r="N1091" s="12" t="str">
        <f t="shared" si="20"/>
        <v/>
      </c>
    </row>
    <row r="1092" spans="14:14" x14ac:dyDescent="0.25">
      <c r="N1092" s="12" t="str">
        <f t="shared" si="20"/>
        <v/>
      </c>
    </row>
    <row r="1093" spans="14:14" x14ac:dyDescent="0.25">
      <c r="N1093" s="12" t="str">
        <f t="shared" si="20"/>
        <v/>
      </c>
    </row>
    <row r="1094" spans="14:14" x14ac:dyDescent="0.25">
      <c r="N1094" s="12" t="str">
        <f t="shared" si="20"/>
        <v/>
      </c>
    </row>
    <row r="1095" spans="14:14" x14ac:dyDescent="0.25">
      <c r="N1095" s="12" t="str">
        <f t="shared" si="20"/>
        <v/>
      </c>
    </row>
    <row r="1096" spans="14:14" x14ac:dyDescent="0.25">
      <c r="N1096" s="12" t="str">
        <f t="shared" si="20"/>
        <v/>
      </c>
    </row>
    <row r="1097" spans="14:14" x14ac:dyDescent="0.25">
      <c r="N1097" s="12" t="str">
        <f t="shared" si="20"/>
        <v/>
      </c>
    </row>
    <row r="1098" spans="14:14" x14ac:dyDescent="0.25">
      <c r="N1098" s="12" t="str">
        <f t="shared" si="20"/>
        <v/>
      </c>
    </row>
    <row r="1099" spans="14:14" x14ac:dyDescent="0.25">
      <c r="N1099" s="12" t="str">
        <f t="shared" si="20"/>
        <v/>
      </c>
    </row>
    <row r="1100" spans="14:14" x14ac:dyDescent="0.25">
      <c r="N1100" s="12" t="str">
        <f t="shared" si="20"/>
        <v/>
      </c>
    </row>
    <row r="1101" spans="14:14" x14ac:dyDescent="0.25">
      <c r="N1101" s="12" t="str">
        <f t="shared" si="20"/>
        <v/>
      </c>
    </row>
    <row r="1102" spans="14:14" x14ac:dyDescent="0.25">
      <c r="N1102" s="12" t="str">
        <f t="shared" si="20"/>
        <v/>
      </c>
    </row>
    <row r="1103" spans="14:14" x14ac:dyDescent="0.25">
      <c r="N1103" s="12" t="str">
        <f t="shared" si="20"/>
        <v/>
      </c>
    </row>
    <row r="1104" spans="14:14" x14ac:dyDescent="0.25">
      <c r="N1104" s="12" t="str">
        <f t="shared" si="20"/>
        <v/>
      </c>
    </row>
    <row r="1105" spans="14:14" x14ac:dyDescent="0.25">
      <c r="N1105" s="12" t="str">
        <f t="shared" si="20"/>
        <v/>
      </c>
    </row>
    <row r="1106" spans="14:14" x14ac:dyDescent="0.25">
      <c r="N1106" s="12" t="str">
        <f t="shared" si="20"/>
        <v/>
      </c>
    </row>
    <row r="1107" spans="14:14" x14ac:dyDescent="0.25">
      <c r="N1107" s="12" t="str">
        <f t="shared" si="20"/>
        <v/>
      </c>
    </row>
    <row r="1108" spans="14:14" x14ac:dyDescent="0.25">
      <c r="N1108" s="12" t="str">
        <f t="shared" si="20"/>
        <v/>
      </c>
    </row>
    <row r="1109" spans="14:14" x14ac:dyDescent="0.25">
      <c r="N1109" s="12" t="str">
        <f t="shared" si="20"/>
        <v/>
      </c>
    </row>
    <row r="1110" spans="14:14" x14ac:dyDescent="0.25">
      <c r="N1110" s="12" t="str">
        <f t="shared" si="20"/>
        <v/>
      </c>
    </row>
    <row r="1111" spans="14:14" x14ac:dyDescent="0.25">
      <c r="N1111" s="12" t="str">
        <f t="shared" si="20"/>
        <v/>
      </c>
    </row>
    <row r="1112" spans="14:14" x14ac:dyDescent="0.25">
      <c r="N1112" s="12" t="str">
        <f t="shared" si="20"/>
        <v/>
      </c>
    </row>
    <row r="1113" spans="14:14" x14ac:dyDescent="0.25">
      <c r="N1113" s="12" t="str">
        <f t="shared" si="20"/>
        <v/>
      </c>
    </row>
    <row r="1114" spans="14:14" x14ac:dyDescent="0.25">
      <c r="N1114" s="12" t="str">
        <f t="shared" si="20"/>
        <v/>
      </c>
    </row>
    <row r="1115" spans="14:14" x14ac:dyDescent="0.25">
      <c r="N1115" s="12" t="str">
        <f t="shared" si="20"/>
        <v/>
      </c>
    </row>
    <row r="1116" spans="14:14" x14ac:dyDescent="0.25">
      <c r="N1116" s="12" t="str">
        <f t="shared" si="20"/>
        <v/>
      </c>
    </row>
    <row r="1117" spans="14:14" x14ac:dyDescent="0.25">
      <c r="N1117" s="12" t="str">
        <f t="shared" si="20"/>
        <v/>
      </c>
    </row>
    <row r="1118" spans="14:14" x14ac:dyDescent="0.25">
      <c r="N1118" s="12" t="str">
        <f t="shared" si="20"/>
        <v/>
      </c>
    </row>
    <row r="1119" spans="14:14" x14ac:dyDescent="0.25">
      <c r="N1119" s="12" t="str">
        <f t="shared" si="20"/>
        <v/>
      </c>
    </row>
    <row r="1120" spans="14:14" x14ac:dyDescent="0.25">
      <c r="N1120" s="12" t="str">
        <f t="shared" si="20"/>
        <v/>
      </c>
    </row>
    <row r="1121" spans="14:14" x14ac:dyDescent="0.25">
      <c r="N1121" s="12" t="str">
        <f t="shared" si="20"/>
        <v/>
      </c>
    </row>
    <row r="1122" spans="14:14" x14ac:dyDescent="0.25">
      <c r="N1122" s="12" t="str">
        <f t="shared" si="20"/>
        <v/>
      </c>
    </row>
    <row r="1123" spans="14:14" x14ac:dyDescent="0.25">
      <c r="N1123" s="12" t="str">
        <f t="shared" si="20"/>
        <v/>
      </c>
    </row>
    <row r="1124" spans="14:14" x14ac:dyDescent="0.25">
      <c r="N1124" s="12" t="str">
        <f t="shared" si="20"/>
        <v/>
      </c>
    </row>
    <row r="1125" spans="14:14" x14ac:dyDescent="0.25">
      <c r="N1125" s="12" t="str">
        <f t="shared" si="20"/>
        <v/>
      </c>
    </row>
    <row r="1126" spans="14:14" x14ac:dyDescent="0.25">
      <c r="N1126" s="12" t="str">
        <f t="shared" si="20"/>
        <v/>
      </c>
    </row>
    <row r="1127" spans="14:14" x14ac:dyDescent="0.25">
      <c r="N1127" s="12" t="str">
        <f t="shared" si="20"/>
        <v/>
      </c>
    </row>
    <row r="1128" spans="14:14" x14ac:dyDescent="0.25">
      <c r="N1128" s="12" t="str">
        <f t="shared" si="20"/>
        <v/>
      </c>
    </row>
    <row r="1129" spans="14:14" x14ac:dyDescent="0.25">
      <c r="N1129" s="12" t="str">
        <f t="shared" si="20"/>
        <v/>
      </c>
    </row>
    <row r="1130" spans="14:14" x14ac:dyDescent="0.25">
      <c r="N1130" s="12" t="str">
        <f t="shared" si="20"/>
        <v/>
      </c>
    </row>
    <row r="1131" spans="14:14" x14ac:dyDescent="0.25">
      <c r="N1131" s="12" t="str">
        <f t="shared" si="20"/>
        <v/>
      </c>
    </row>
    <row r="1132" spans="14:14" x14ac:dyDescent="0.25">
      <c r="N1132" s="12" t="str">
        <f t="shared" si="20"/>
        <v/>
      </c>
    </row>
    <row r="1133" spans="14:14" x14ac:dyDescent="0.25">
      <c r="N1133" s="12" t="str">
        <f t="shared" si="20"/>
        <v/>
      </c>
    </row>
    <row r="1134" spans="14:14" x14ac:dyDescent="0.25">
      <c r="N1134" s="12" t="str">
        <f t="shared" si="20"/>
        <v/>
      </c>
    </row>
    <row r="1135" spans="14:14" x14ac:dyDescent="0.25">
      <c r="N1135" s="12" t="str">
        <f t="shared" si="20"/>
        <v/>
      </c>
    </row>
    <row r="1136" spans="14:14" x14ac:dyDescent="0.25">
      <c r="N1136" s="12" t="str">
        <f t="shared" si="20"/>
        <v/>
      </c>
    </row>
    <row r="1137" spans="14:14" x14ac:dyDescent="0.25">
      <c r="N1137" s="12" t="str">
        <f t="shared" si="20"/>
        <v/>
      </c>
    </row>
    <row r="1138" spans="14:14" x14ac:dyDescent="0.25">
      <c r="N1138" s="12" t="str">
        <f t="shared" ref="N1138:N1201" si="21">IF(M1138="Ja",L1138+7,IF(M1138="Nee",L1138+22,""))</f>
        <v/>
      </c>
    </row>
    <row r="1139" spans="14:14" x14ac:dyDescent="0.25">
      <c r="N1139" s="12" t="str">
        <f t="shared" si="21"/>
        <v/>
      </c>
    </row>
    <row r="1140" spans="14:14" x14ac:dyDescent="0.25">
      <c r="N1140" s="12" t="str">
        <f t="shared" si="21"/>
        <v/>
      </c>
    </row>
    <row r="1141" spans="14:14" x14ac:dyDescent="0.25">
      <c r="N1141" s="12" t="str">
        <f t="shared" si="21"/>
        <v/>
      </c>
    </row>
    <row r="1142" spans="14:14" x14ac:dyDescent="0.25">
      <c r="N1142" s="12" t="str">
        <f t="shared" si="21"/>
        <v/>
      </c>
    </row>
    <row r="1143" spans="14:14" x14ac:dyDescent="0.25">
      <c r="N1143" s="12" t="str">
        <f t="shared" si="21"/>
        <v/>
      </c>
    </row>
    <row r="1144" spans="14:14" x14ac:dyDescent="0.25">
      <c r="N1144" s="12" t="str">
        <f t="shared" si="21"/>
        <v/>
      </c>
    </row>
    <row r="1145" spans="14:14" x14ac:dyDescent="0.25">
      <c r="N1145" s="12" t="str">
        <f t="shared" si="21"/>
        <v/>
      </c>
    </row>
    <row r="1146" spans="14:14" x14ac:dyDescent="0.25">
      <c r="N1146" s="12" t="str">
        <f t="shared" si="21"/>
        <v/>
      </c>
    </row>
    <row r="1147" spans="14:14" x14ac:dyDescent="0.25">
      <c r="N1147" s="12" t="str">
        <f t="shared" si="21"/>
        <v/>
      </c>
    </row>
    <row r="1148" spans="14:14" x14ac:dyDescent="0.25">
      <c r="N1148" s="12" t="str">
        <f t="shared" si="21"/>
        <v/>
      </c>
    </row>
    <row r="1149" spans="14:14" x14ac:dyDescent="0.25">
      <c r="N1149" s="12" t="str">
        <f t="shared" si="21"/>
        <v/>
      </c>
    </row>
    <row r="1150" spans="14:14" x14ac:dyDescent="0.25">
      <c r="N1150" s="12" t="str">
        <f t="shared" si="21"/>
        <v/>
      </c>
    </row>
    <row r="1151" spans="14:14" x14ac:dyDescent="0.25">
      <c r="N1151" s="12" t="str">
        <f t="shared" si="21"/>
        <v/>
      </c>
    </row>
    <row r="1152" spans="14:14" x14ac:dyDescent="0.25">
      <c r="N1152" s="12" t="str">
        <f t="shared" si="21"/>
        <v/>
      </c>
    </row>
    <row r="1153" spans="14:14" x14ac:dyDescent="0.25">
      <c r="N1153" s="12" t="str">
        <f t="shared" si="21"/>
        <v/>
      </c>
    </row>
    <row r="1154" spans="14:14" x14ac:dyDescent="0.25">
      <c r="N1154" s="12" t="str">
        <f t="shared" si="21"/>
        <v/>
      </c>
    </row>
    <row r="1155" spans="14:14" x14ac:dyDescent="0.25">
      <c r="N1155" s="12" t="str">
        <f t="shared" si="21"/>
        <v/>
      </c>
    </row>
    <row r="1156" spans="14:14" x14ac:dyDescent="0.25">
      <c r="N1156" s="12" t="str">
        <f t="shared" si="21"/>
        <v/>
      </c>
    </row>
    <row r="1157" spans="14:14" x14ac:dyDescent="0.25">
      <c r="N1157" s="12" t="str">
        <f t="shared" si="21"/>
        <v/>
      </c>
    </row>
    <row r="1158" spans="14:14" x14ac:dyDescent="0.25">
      <c r="N1158" s="12" t="str">
        <f t="shared" si="21"/>
        <v/>
      </c>
    </row>
    <row r="1159" spans="14:14" x14ac:dyDescent="0.25">
      <c r="N1159" s="12" t="str">
        <f t="shared" si="21"/>
        <v/>
      </c>
    </row>
    <row r="1160" spans="14:14" x14ac:dyDescent="0.25">
      <c r="N1160" s="12" t="str">
        <f t="shared" si="21"/>
        <v/>
      </c>
    </row>
    <row r="1161" spans="14:14" x14ac:dyDescent="0.25">
      <c r="N1161" s="12" t="str">
        <f t="shared" si="21"/>
        <v/>
      </c>
    </row>
    <row r="1162" spans="14:14" x14ac:dyDescent="0.25">
      <c r="N1162" s="12" t="str">
        <f t="shared" si="21"/>
        <v/>
      </c>
    </row>
    <row r="1163" spans="14:14" x14ac:dyDescent="0.25">
      <c r="N1163" s="12" t="str">
        <f t="shared" si="21"/>
        <v/>
      </c>
    </row>
    <row r="1164" spans="14:14" x14ac:dyDescent="0.25">
      <c r="N1164" s="12" t="str">
        <f t="shared" si="21"/>
        <v/>
      </c>
    </row>
    <row r="1165" spans="14:14" x14ac:dyDescent="0.25">
      <c r="N1165" s="12" t="str">
        <f t="shared" si="21"/>
        <v/>
      </c>
    </row>
    <row r="1166" spans="14:14" x14ac:dyDescent="0.25">
      <c r="N1166" s="12" t="str">
        <f t="shared" si="21"/>
        <v/>
      </c>
    </row>
    <row r="1167" spans="14:14" x14ac:dyDescent="0.25">
      <c r="N1167" s="12" t="str">
        <f t="shared" si="21"/>
        <v/>
      </c>
    </row>
    <row r="1168" spans="14:14" x14ac:dyDescent="0.25">
      <c r="N1168" s="12" t="str">
        <f t="shared" si="21"/>
        <v/>
      </c>
    </row>
    <row r="1169" spans="14:14" x14ac:dyDescent="0.25">
      <c r="N1169" s="12" t="str">
        <f t="shared" si="21"/>
        <v/>
      </c>
    </row>
    <row r="1170" spans="14:14" x14ac:dyDescent="0.25">
      <c r="N1170" s="12" t="str">
        <f t="shared" si="21"/>
        <v/>
      </c>
    </row>
    <row r="1171" spans="14:14" x14ac:dyDescent="0.25">
      <c r="N1171" s="12" t="str">
        <f t="shared" si="21"/>
        <v/>
      </c>
    </row>
    <row r="1172" spans="14:14" x14ac:dyDescent="0.25">
      <c r="N1172" s="12" t="str">
        <f t="shared" si="21"/>
        <v/>
      </c>
    </row>
    <row r="1173" spans="14:14" x14ac:dyDescent="0.25">
      <c r="N1173" s="12" t="str">
        <f t="shared" si="21"/>
        <v/>
      </c>
    </row>
    <row r="1174" spans="14:14" x14ac:dyDescent="0.25">
      <c r="N1174" s="12" t="str">
        <f t="shared" si="21"/>
        <v/>
      </c>
    </row>
    <row r="1175" spans="14:14" x14ac:dyDescent="0.25">
      <c r="N1175" s="12" t="str">
        <f t="shared" si="21"/>
        <v/>
      </c>
    </row>
    <row r="1176" spans="14:14" x14ac:dyDescent="0.25">
      <c r="N1176" s="12" t="str">
        <f t="shared" si="21"/>
        <v/>
      </c>
    </row>
    <row r="1177" spans="14:14" x14ac:dyDescent="0.25">
      <c r="N1177" s="12" t="str">
        <f t="shared" si="21"/>
        <v/>
      </c>
    </row>
    <row r="1178" spans="14:14" x14ac:dyDescent="0.25">
      <c r="N1178" s="12" t="str">
        <f t="shared" si="21"/>
        <v/>
      </c>
    </row>
    <row r="1179" spans="14:14" x14ac:dyDescent="0.25">
      <c r="N1179" s="12" t="str">
        <f t="shared" si="21"/>
        <v/>
      </c>
    </row>
    <row r="1180" spans="14:14" x14ac:dyDescent="0.25">
      <c r="N1180" s="12" t="str">
        <f t="shared" si="21"/>
        <v/>
      </c>
    </row>
    <row r="1181" spans="14:14" x14ac:dyDescent="0.25">
      <c r="N1181" s="12" t="str">
        <f t="shared" si="21"/>
        <v/>
      </c>
    </row>
    <row r="1182" spans="14:14" x14ac:dyDescent="0.25">
      <c r="N1182" s="12" t="str">
        <f t="shared" si="21"/>
        <v/>
      </c>
    </row>
    <row r="1183" spans="14:14" x14ac:dyDescent="0.25">
      <c r="N1183" s="12" t="str">
        <f t="shared" si="21"/>
        <v/>
      </c>
    </row>
    <row r="1184" spans="14:14" x14ac:dyDescent="0.25">
      <c r="N1184" s="12" t="str">
        <f t="shared" si="21"/>
        <v/>
      </c>
    </row>
    <row r="1185" spans="14:14" x14ac:dyDescent="0.25">
      <c r="N1185" s="12" t="str">
        <f t="shared" si="21"/>
        <v/>
      </c>
    </row>
    <row r="1186" spans="14:14" x14ac:dyDescent="0.25">
      <c r="N1186" s="12" t="str">
        <f t="shared" si="21"/>
        <v/>
      </c>
    </row>
    <row r="1187" spans="14:14" x14ac:dyDescent="0.25">
      <c r="N1187" s="12" t="str">
        <f t="shared" si="21"/>
        <v/>
      </c>
    </row>
    <row r="1188" spans="14:14" x14ac:dyDescent="0.25">
      <c r="N1188" s="12" t="str">
        <f t="shared" si="21"/>
        <v/>
      </c>
    </row>
    <row r="1189" spans="14:14" x14ac:dyDescent="0.25">
      <c r="N1189" s="12" t="str">
        <f t="shared" si="21"/>
        <v/>
      </c>
    </row>
    <row r="1190" spans="14:14" x14ac:dyDescent="0.25">
      <c r="N1190" s="12" t="str">
        <f t="shared" si="21"/>
        <v/>
      </c>
    </row>
    <row r="1191" spans="14:14" x14ac:dyDescent="0.25">
      <c r="N1191" s="12" t="str">
        <f t="shared" si="21"/>
        <v/>
      </c>
    </row>
    <row r="1192" spans="14:14" x14ac:dyDescent="0.25">
      <c r="N1192" s="12" t="str">
        <f t="shared" si="21"/>
        <v/>
      </c>
    </row>
    <row r="1193" spans="14:14" x14ac:dyDescent="0.25">
      <c r="N1193" s="12" t="str">
        <f t="shared" si="21"/>
        <v/>
      </c>
    </row>
    <row r="1194" spans="14:14" x14ac:dyDescent="0.25">
      <c r="N1194" s="12" t="str">
        <f t="shared" si="21"/>
        <v/>
      </c>
    </row>
    <row r="1195" spans="14:14" x14ac:dyDescent="0.25">
      <c r="N1195" s="12" t="str">
        <f t="shared" si="21"/>
        <v/>
      </c>
    </row>
    <row r="1196" spans="14:14" x14ac:dyDescent="0.25">
      <c r="N1196" s="12" t="str">
        <f t="shared" si="21"/>
        <v/>
      </c>
    </row>
    <row r="1197" spans="14:14" x14ac:dyDescent="0.25">
      <c r="N1197" s="12" t="str">
        <f t="shared" si="21"/>
        <v/>
      </c>
    </row>
    <row r="1198" spans="14:14" x14ac:dyDescent="0.25">
      <c r="N1198" s="12" t="str">
        <f t="shared" si="21"/>
        <v/>
      </c>
    </row>
    <row r="1199" spans="14:14" x14ac:dyDescent="0.25">
      <c r="N1199" s="12" t="str">
        <f t="shared" si="21"/>
        <v/>
      </c>
    </row>
    <row r="1200" spans="14:14" x14ac:dyDescent="0.25">
      <c r="N1200" s="12" t="str">
        <f t="shared" si="21"/>
        <v/>
      </c>
    </row>
    <row r="1201" spans="14:14" x14ac:dyDescent="0.25">
      <c r="N1201" s="12" t="str">
        <f t="shared" si="21"/>
        <v/>
      </c>
    </row>
    <row r="1202" spans="14:14" x14ac:dyDescent="0.25">
      <c r="N1202" s="12" t="str">
        <f t="shared" ref="N1202:N1265" si="22">IF(M1202="Ja",L1202+7,IF(M1202="Nee",L1202+22,""))</f>
        <v/>
      </c>
    </row>
    <row r="1203" spans="14:14" x14ac:dyDescent="0.25">
      <c r="N1203" s="12" t="str">
        <f t="shared" si="22"/>
        <v/>
      </c>
    </row>
    <row r="1204" spans="14:14" x14ac:dyDescent="0.25">
      <c r="N1204" s="12" t="str">
        <f t="shared" si="22"/>
        <v/>
      </c>
    </row>
    <row r="1205" spans="14:14" x14ac:dyDescent="0.25">
      <c r="N1205" s="12" t="str">
        <f t="shared" si="22"/>
        <v/>
      </c>
    </row>
    <row r="1206" spans="14:14" x14ac:dyDescent="0.25">
      <c r="N1206" s="12" t="str">
        <f t="shared" si="22"/>
        <v/>
      </c>
    </row>
    <row r="1207" spans="14:14" x14ac:dyDescent="0.25">
      <c r="N1207" s="12" t="str">
        <f t="shared" si="22"/>
        <v/>
      </c>
    </row>
    <row r="1208" spans="14:14" x14ac:dyDescent="0.25">
      <c r="N1208" s="12" t="str">
        <f t="shared" si="22"/>
        <v/>
      </c>
    </row>
    <row r="1209" spans="14:14" x14ac:dyDescent="0.25">
      <c r="N1209" s="12" t="str">
        <f t="shared" si="22"/>
        <v/>
      </c>
    </row>
    <row r="1210" spans="14:14" x14ac:dyDescent="0.25">
      <c r="N1210" s="12" t="str">
        <f t="shared" si="22"/>
        <v/>
      </c>
    </row>
    <row r="1211" spans="14:14" x14ac:dyDescent="0.25">
      <c r="N1211" s="12" t="str">
        <f t="shared" si="22"/>
        <v/>
      </c>
    </row>
    <row r="1212" spans="14:14" x14ac:dyDescent="0.25">
      <c r="N1212" s="12" t="str">
        <f t="shared" si="22"/>
        <v/>
      </c>
    </row>
    <row r="1213" spans="14:14" x14ac:dyDescent="0.25">
      <c r="N1213" s="12" t="str">
        <f t="shared" si="22"/>
        <v/>
      </c>
    </row>
    <row r="1214" spans="14:14" x14ac:dyDescent="0.25">
      <c r="N1214" s="12" t="str">
        <f t="shared" si="22"/>
        <v/>
      </c>
    </row>
    <row r="1215" spans="14:14" x14ac:dyDescent="0.25">
      <c r="N1215" s="12" t="str">
        <f t="shared" si="22"/>
        <v/>
      </c>
    </row>
    <row r="1216" spans="14:14" x14ac:dyDescent="0.25">
      <c r="N1216" s="12" t="str">
        <f t="shared" si="22"/>
        <v/>
      </c>
    </row>
    <row r="1217" spans="14:14" x14ac:dyDescent="0.25">
      <c r="N1217" s="12" t="str">
        <f t="shared" si="22"/>
        <v/>
      </c>
    </row>
    <row r="1218" spans="14:14" x14ac:dyDescent="0.25">
      <c r="N1218" s="12" t="str">
        <f t="shared" si="22"/>
        <v/>
      </c>
    </row>
    <row r="1219" spans="14:14" x14ac:dyDescent="0.25">
      <c r="N1219" s="12" t="str">
        <f t="shared" si="22"/>
        <v/>
      </c>
    </row>
    <row r="1220" spans="14:14" x14ac:dyDescent="0.25">
      <c r="N1220" s="12" t="str">
        <f t="shared" si="22"/>
        <v/>
      </c>
    </row>
    <row r="1221" spans="14:14" x14ac:dyDescent="0.25">
      <c r="N1221" s="12" t="str">
        <f t="shared" si="22"/>
        <v/>
      </c>
    </row>
    <row r="1222" spans="14:14" x14ac:dyDescent="0.25">
      <c r="N1222" s="12" t="str">
        <f t="shared" si="22"/>
        <v/>
      </c>
    </row>
    <row r="1223" spans="14:14" x14ac:dyDescent="0.25">
      <c r="N1223" s="12" t="str">
        <f t="shared" si="22"/>
        <v/>
      </c>
    </row>
    <row r="1224" spans="14:14" x14ac:dyDescent="0.25">
      <c r="N1224" s="12" t="str">
        <f t="shared" si="22"/>
        <v/>
      </c>
    </row>
    <row r="1225" spans="14:14" x14ac:dyDescent="0.25">
      <c r="N1225" s="12" t="str">
        <f t="shared" si="22"/>
        <v/>
      </c>
    </row>
    <row r="1226" spans="14:14" x14ac:dyDescent="0.25">
      <c r="N1226" s="12" t="str">
        <f t="shared" si="22"/>
        <v/>
      </c>
    </row>
    <row r="1227" spans="14:14" x14ac:dyDescent="0.25">
      <c r="N1227" s="12" t="str">
        <f t="shared" si="22"/>
        <v/>
      </c>
    </row>
    <row r="1228" spans="14:14" x14ac:dyDescent="0.25">
      <c r="N1228" s="12" t="str">
        <f t="shared" si="22"/>
        <v/>
      </c>
    </row>
    <row r="1229" spans="14:14" x14ac:dyDescent="0.25">
      <c r="N1229" s="12" t="str">
        <f t="shared" si="22"/>
        <v/>
      </c>
    </row>
    <row r="1230" spans="14:14" x14ac:dyDescent="0.25">
      <c r="N1230" s="12" t="str">
        <f t="shared" si="22"/>
        <v/>
      </c>
    </row>
    <row r="1231" spans="14:14" x14ac:dyDescent="0.25">
      <c r="N1231" s="12" t="str">
        <f t="shared" si="22"/>
        <v/>
      </c>
    </row>
    <row r="1232" spans="14:14" x14ac:dyDescent="0.25">
      <c r="N1232" s="12" t="str">
        <f t="shared" si="22"/>
        <v/>
      </c>
    </row>
    <row r="1233" spans="14:14" x14ac:dyDescent="0.25">
      <c r="N1233" s="12" t="str">
        <f t="shared" si="22"/>
        <v/>
      </c>
    </row>
    <row r="1234" spans="14:14" x14ac:dyDescent="0.25">
      <c r="N1234" s="12" t="str">
        <f t="shared" si="22"/>
        <v/>
      </c>
    </row>
    <row r="1235" spans="14:14" x14ac:dyDescent="0.25">
      <c r="N1235" s="12" t="str">
        <f t="shared" si="22"/>
        <v/>
      </c>
    </row>
    <row r="1236" spans="14:14" x14ac:dyDescent="0.25">
      <c r="N1236" s="12" t="str">
        <f t="shared" si="22"/>
        <v/>
      </c>
    </row>
    <row r="1237" spans="14:14" x14ac:dyDescent="0.25">
      <c r="N1237" s="12" t="str">
        <f t="shared" si="22"/>
        <v/>
      </c>
    </row>
    <row r="1238" spans="14:14" x14ac:dyDescent="0.25">
      <c r="N1238" s="12" t="str">
        <f t="shared" si="22"/>
        <v/>
      </c>
    </row>
    <row r="1239" spans="14:14" x14ac:dyDescent="0.25">
      <c r="N1239" s="12" t="str">
        <f t="shared" si="22"/>
        <v/>
      </c>
    </row>
    <row r="1240" spans="14:14" x14ac:dyDescent="0.25">
      <c r="N1240" s="12" t="str">
        <f t="shared" si="22"/>
        <v/>
      </c>
    </row>
    <row r="1241" spans="14:14" x14ac:dyDescent="0.25">
      <c r="N1241" s="12" t="str">
        <f t="shared" si="22"/>
        <v/>
      </c>
    </row>
    <row r="1242" spans="14:14" x14ac:dyDescent="0.25">
      <c r="N1242" s="12" t="str">
        <f t="shared" si="22"/>
        <v/>
      </c>
    </row>
    <row r="1243" spans="14:14" x14ac:dyDescent="0.25">
      <c r="N1243" s="12" t="str">
        <f t="shared" si="22"/>
        <v/>
      </c>
    </row>
    <row r="1244" spans="14:14" x14ac:dyDescent="0.25">
      <c r="N1244" s="12" t="str">
        <f t="shared" si="22"/>
        <v/>
      </c>
    </row>
    <row r="1245" spans="14:14" x14ac:dyDescent="0.25">
      <c r="N1245" s="12" t="str">
        <f t="shared" si="22"/>
        <v/>
      </c>
    </row>
    <row r="1246" spans="14:14" x14ac:dyDescent="0.25">
      <c r="N1246" s="12" t="str">
        <f t="shared" si="22"/>
        <v/>
      </c>
    </row>
    <row r="1247" spans="14:14" x14ac:dyDescent="0.25">
      <c r="N1247" s="12" t="str">
        <f t="shared" si="22"/>
        <v/>
      </c>
    </row>
    <row r="1248" spans="14:14" x14ac:dyDescent="0.25">
      <c r="N1248" s="12" t="str">
        <f t="shared" si="22"/>
        <v/>
      </c>
    </row>
    <row r="1249" spans="14:14" x14ac:dyDescent="0.25">
      <c r="N1249" s="12" t="str">
        <f t="shared" si="22"/>
        <v/>
      </c>
    </row>
    <row r="1250" spans="14:14" x14ac:dyDescent="0.25">
      <c r="N1250" s="12" t="str">
        <f t="shared" si="22"/>
        <v/>
      </c>
    </row>
    <row r="1251" spans="14:14" x14ac:dyDescent="0.25">
      <c r="N1251" s="12" t="str">
        <f t="shared" si="22"/>
        <v/>
      </c>
    </row>
    <row r="1252" spans="14:14" x14ac:dyDescent="0.25">
      <c r="N1252" s="12" t="str">
        <f t="shared" si="22"/>
        <v/>
      </c>
    </row>
    <row r="1253" spans="14:14" x14ac:dyDescent="0.25">
      <c r="N1253" s="12" t="str">
        <f t="shared" si="22"/>
        <v/>
      </c>
    </row>
    <row r="1254" spans="14:14" x14ac:dyDescent="0.25">
      <c r="N1254" s="12" t="str">
        <f t="shared" si="22"/>
        <v/>
      </c>
    </row>
    <row r="1255" spans="14:14" x14ac:dyDescent="0.25">
      <c r="N1255" s="12" t="str">
        <f t="shared" si="22"/>
        <v/>
      </c>
    </row>
    <row r="1256" spans="14:14" x14ac:dyDescent="0.25">
      <c r="N1256" s="12" t="str">
        <f t="shared" si="22"/>
        <v/>
      </c>
    </row>
    <row r="1257" spans="14:14" x14ac:dyDescent="0.25">
      <c r="N1257" s="12" t="str">
        <f t="shared" si="22"/>
        <v/>
      </c>
    </row>
    <row r="1258" spans="14:14" x14ac:dyDescent="0.25">
      <c r="N1258" s="12" t="str">
        <f t="shared" si="22"/>
        <v/>
      </c>
    </row>
    <row r="1259" spans="14:14" x14ac:dyDescent="0.25">
      <c r="N1259" s="12" t="str">
        <f t="shared" si="22"/>
        <v/>
      </c>
    </row>
    <row r="1260" spans="14:14" x14ac:dyDescent="0.25">
      <c r="N1260" s="12" t="str">
        <f t="shared" si="22"/>
        <v/>
      </c>
    </row>
    <row r="1261" spans="14:14" x14ac:dyDescent="0.25">
      <c r="N1261" s="12" t="str">
        <f t="shared" si="22"/>
        <v/>
      </c>
    </row>
    <row r="1262" spans="14:14" x14ac:dyDescent="0.25">
      <c r="N1262" s="12" t="str">
        <f t="shared" si="22"/>
        <v/>
      </c>
    </row>
    <row r="1263" spans="14:14" x14ac:dyDescent="0.25">
      <c r="N1263" s="12" t="str">
        <f t="shared" si="22"/>
        <v/>
      </c>
    </row>
    <row r="1264" spans="14:14" x14ac:dyDescent="0.25">
      <c r="N1264" s="12" t="str">
        <f t="shared" si="22"/>
        <v/>
      </c>
    </row>
    <row r="1265" spans="14:14" x14ac:dyDescent="0.25">
      <c r="N1265" s="12" t="str">
        <f t="shared" si="22"/>
        <v/>
      </c>
    </row>
    <row r="1266" spans="14:14" x14ac:dyDescent="0.25">
      <c r="N1266" s="12" t="str">
        <f t="shared" ref="N1266:N1329" si="23">IF(M1266="Ja",L1266+7,IF(M1266="Nee",L1266+22,""))</f>
        <v/>
      </c>
    </row>
    <row r="1267" spans="14:14" x14ac:dyDescent="0.25">
      <c r="N1267" s="12" t="str">
        <f t="shared" si="23"/>
        <v/>
      </c>
    </row>
    <row r="1268" spans="14:14" x14ac:dyDescent="0.25">
      <c r="N1268" s="12" t="str">
        <f t="shared" si="23"/>
        <v/>
      </c>
    </row>
    <row r="1269" spans="14:14" x14ac:dyDescent="0.25">
      <c r="N1269" s="12" t="str">
        <f t="shared" si="23"/>
        <v/>
      </c>
    </row>
    <row r="1270" spans="14:14" x14ac:dyDescent="0.25">
      <c r="N1270" s="12" t="str">
        <f t="shared" si="23"/>
        <v/>
      </c>
    </row>
    <row r="1271" spans="14:14" x14ac:dyDescent="0.25">
      <c r="N1271" s="12" t="str">
        <f t="shared" si="23"/>
        <v/>
      </c>
    </row>
    <row r="1272" spans="14:14" x14ac:dyDescent="0.25">
      <c r="N1272" s="12" t="str">
        <f t="shared" si="23"/>
        <v/>
      </c>
    </row>
    <row r="1273" spans="14:14" x14ac:dyDescent="0.25">
      <c r="N1273" s="12" t="str">
        <f t="shared" si="23"/>
        <v/>
      </c>
    </row>
    <row r="1274" spans="14:14" x14ac:dyDescent="0.25">
      <c r="N1274" s="12" t="str">
        <f t="shared" si="23"/>
        <v/>
      </c>
    </row>
    <row r="1275" spans="14:14" x14ac:dyDescent="0.25">
      <c r="N1275" s="12" t="str">
        <f t="shared" si="23"/>
        <v/>
      </c>
    </row>
    <row r="1276" spans="14:14" x14ac:dyDescent="0.25">
      <c r="N1276" s="12" t="str">
        <f t="shared" si="23"/>
        <v/>
      </c>
    </row>
    <row r="1277" spans="14:14" x14ac:dyDescent="0.25">
      <c r="N1277" s="12" t="str">
        <f t="shared" si="23"/>
        <v/>
      </c>
    </row>
    <row r="1278" spans="14:14" x14ac:dyDescent="0.25">
      <c r="N1278" s="12" t="str">
        <f t="shared" si="23"/>
        <v/>
      </c>
    </row>
    <row r="1279" spans="14:14" x14ac:dyDescent="0.25">
      <c r="N1279" s="12" t="str">
        <f t="shared" si="23"/>
        <v/>
      </c>
    </row>
    <row r="1280" spans="14:14" x14ac:dyDescent="0.25">
      <c r="N1280" s="12" t="str">
        <f t="shared" si="23"/>
        <v/>
      </c>
    </row>
    <row r="1281" spans="14:14" x14ac:dyDescent="0.25">
      <c r="N1281" s="12" t="str">
        <f t="shared" si="23"/>
        <v/>
      </c>
    </row>
    <row r="1282" spans="14:14" x14ac:dyDescent="0.25">
      <c r="N1282" s="12" t="str">
        <f t="shared" si="23"/>
        <v/>
      </c>
    </row>
    <row r="1283" spans="14:14" x14ac:dyDescent="0.25">
      <c r="N1283" s="12" t="str">
        <f t="shared" si="23"/>
        <v/>
      </c>
    </row>
    <row r="1284" spans="14:14" x14ac:dyDescent="0.25">
      <c r="N1284" s="12" t="str">
        <f t="shared" si="23"/>
        <v/>
      </c>
    </row>
    <row r="1285" spans="14:14" x14ac:dyDescent="0.25">
      <c r="N1285" s="12" t="str">
        <f t="shared" si="23"/>
        <v/>
      </c>
    </row>
    <row r="1286" spans="14:14" x14ac:dyDescent="0.25">
      <c r="N1286" s="12" t="str">
        <f t="shared" si="23"/>
        <v/>
      </c>
    </row>
    <row r="1287" spans="14:14" x14ac:dyDescent="0.25">
      <c r="N1287" s="12" t="str">
        <f t="shared" si="23"/>
        <v/>
      </c>
    </row>
    <row r="1288" spans="14:14" x14ac:dyDescent="0.25">
      <c r="N1288" s="12" t="str">
        <f t="shared" si="23"/>
        <v/>
      </c>
    </row>
    <row r="1289" spans="14:14" x14ac:dyDescent="0.25">
      <c r="N1289" s="12" t="str">
        <f t="shared" si="23"/>
        <v/>
      </c>
    </row>
    <row r="1290" spans="14:14" x14ac:dyDescent="0.25">
      <c r="N1290" s="12" t="str">
        <f t="shared" si="23"/>
        <v/>
      </c>
    </row>
    <row r="1291" spans="14:14" x14ac:dyDescent="0.25">
      <c r="N1291" s="12" t="str">
        <f t="shared" si="23"/>
        <v/>
      </c>
    </row>
    <row r="1292" spans="14:14" x14ac:dyDescent="0.25">
      <c r="N1292" s="12" t="str">
        <f t="shared" si="23"/>
        <v/>
      </c>
    </row>
    <row r="1293" spans="14:14" x14ac:dyDescent="0.25">
      <c r="N1293" s="12" t="str">
        <f t="shared" si="23"/>
        <v/>
      </c>
    </row>
    <row r="1294" spans="14:14" x14ac:dyDescent="0.25">
      <c r="N1294" s="12" t="str">
        <f t="shared" si="23"/>
        <v/>
      </c>
    </row>
    <row r="1295" spans="14:14" x14ac:dyDescent="0.25">
      <c r="N1295" s="12" t="str">
        <f t="shared" si="23"/>
        <v/>
      </c>
    </row>
    <row r="1296" spans="14:14" x14ac:dyDescent="0.25">
      <c r="N1296" s="12" t="str">
        <f t="shared" si="23"/>
        <v/>
      </c>
    </row>
    <row r="1297" spans="14:14" x14ac:dyDescent="0.25">
      <c r="N1297" s="12" t="str">
        <f t="shared" si="23"/>
        <v/>
      </c>
    </row>
    <row r="1298" spans="14:14" x14ac:dyDescent="0.25">
      <c r="N1298" s="12" t="str">
        <f t="shared" si="23"/>
        <v/>
      </c>
    </row>
    <row r="1299" spans="14:14" x14ac:dyDescent="0.25">
      <c r="N1299" s="12" t="str">
        <f t="shared" si="23"/>
        <v/>
      </c>
    </row>
    <row r="1300" spans="14:14" x14ac:dyDescent="0.25">
      <c r="N1300" s="12" t="str">
        <f t="shared" si="23"/>
        <v/>
      </c>
    </row>
    <row r="1301" spans="14:14" x14ac:dyDescent="0.25">
      <c r="N1301" s="12" t="str">
        <f t="shared" si="23"/>
        <v/>
      </c>
    </row>
    <row r="1302" spans="14:14" x14ac:dyDescent="0.25">
      <c r="N1302" s="12" t="str">
        <f t="shared" si="23"/>
        <v/>
      </c>
    </row>
    <row r="1303" spans="14:14" x14ac:dyDescent="0.25">
      <c r="N1303" s="12" t="str">
        <f t="shared" si="23"/>
        <v/>
      </c>
    </row>
    <row r="1304" spans="14:14" x14ac:dyDescent="0.25">
      <c r="N1304" s="12" t="str">
        <f t="shared" si="23"/>
        <v/>
      </c>
    </row>
    <row r="1305" spans="14:14" x14ac:dyDescent="0.25">
      <c r="N1305" s="12" t="str">
        <f t="shared" si="23"/>
        <v/>
      </c>
    </row>
    <row r="1306" spans="14:14" x14ac:dyDescent="0.25">
      <c r="N1306" s="12" t="str">
        <f t="shared" si="23"/>
        <v/>
      </c>
    </row>
    <row r="1307" spans="14:14" x14ac:dyDescent="0.25">
      <c r="N1307" s="12" t="str">
        <f t="shared" si="23"/>
        <v/>
      </c>
    </row>
    <row r="1308" spans="14:14" x14ac:dyDescent="0.25">
      <c r="N1308" s="12" t="str">
        <f t="shared" si="23"/>
        <v/>
      </c>
    </row>
    <row r="1309" spans="14:14" x14ac:dyDescent="0.25">
      <c r="N1309" s="12" t="str">
        <f t="shared" si="23"/>
        <v/>
      </c>
    </row>
    <row r="1310" spans="14:14" x14ac:dyDescent="0.25">
      <c r="N1310" s="12" t="str">
        <f t="shared" si="23"/>
        <v/>
      </c>
    </row>
    <row r="1311" spans="14:14" x14ac:dyDescent="0.25">
      <c r="N1311" s="12" t="str">
        <f t="shared" si="23"/>
        <v/>
      </c>
    </row>
    <row r="1312" spans="14:14" x14ac:dyDescent="0.25">
      <c r="N1312" s="12" t="str">
        <f t="shared" si="23"/>
        <v/>
      </c>
    </row>
    <row r="1313" spans="14:14" x14ac:dyDescent="0.25">
      <c r="N1313" s="12" t="str">
        <f t="shared" si="23"/>
        <v/>
      </c>
    </row>
    <row r="1314" spans="14:14" x14ac:dyDescent="0.25">
      <c r="N1314" s="12" t="str">
        <f t="shared" si="23"/>
        <v/>
      </c>
    </row>
    <row r="1315" spans="14:14" x14ac:dyDescent="0.25">
      <c r="N1315" s="12" t="str">
        <f t="shared" si="23"/>
        <v/>
      </c>
    </row>
    <row r="1316" spans="14:14" x14ac:dyDescent="0.25">
      <c r="N1316" s="12" t="str">
        <f t="shared" si="23"/>
        <v/>
      </c>
    </row>
    <row r="1317" spans="14:14" x14ac:dyDescent="0.25">
      <c r="N1317" s="12" t="str">
        <f t="shared" si="23"/>
        <v/>
      </c>
    </row>
    <row r="1318" spans="14:14" x14ac:dyDescent="0.25">
      <c r="N1318" s="12" t="str">
        <f t="shared" si="23"/>
        <v/>
      </c>
    </row>
    <row r="1319" spans="14:14" x14ac:dyDescent="0.25">
      <c r="N1319" s="12" t="str">
        <f t="shared" si="23"/>
        <v/>
      </c>
    </row>
    <row r="1320" spans="14:14" x14ac:dyDescent="0.25">
      <c r="N1320" s="12" t="str">
        <f t="shared" si="23"/>
        <v/>
      </c>
    </row>
    <row r="1321" spans="14:14" x14ac:dyDescent="0.25">
      <c r="N1321" s="12" t="str">
        <f t="shared" si="23"/>
        <v/>
      </c>
    </row>
    <row r="1322" spans="14:14" x14ac:dyDescent="0.25">
      <c r="N1322" s="12" t="str">
        <f t="shared" si="23"/>
        <v/>
      </c>
    </row>
    <row r="1323" spans="14:14" x14ac:dyDescent="0.25">
      <c r="N1323" s="12" t="str">
        <f t="shared" si="23"/>
        <v/>
      </c>
    </row>
    <row r="1324" spans="14:14" x14ac:dyDescent="0.25">
      <c r="N1324" s="12" t="str">
        <f t="shared" si="23"/>
        <v/>
      </c>
    </row>
    <row r="1325" spans="14:14" x14ac:dyDescent="0.25">
      <c r="N1325" s="12" t="str">
        <f t="shared" si="23"/>
        <v/>
      </c>
    </row>
    <row r="1326" spans="14:14" x14ac:dyDescent="0.25">
      <c r="N1326" s="12" t="str">
        <f t="shared" si="23"/>
        <v/>
      </c>
    </row>
    <row r="1327" spans="14:14" x14ac:dyDescent="0.25">
      <c r="N1327" s="12" t="str">
        <f t="shared" si="23"/>
        <v/>
      </c>
    </row>
    <row r="1328" spans="14:14" x14ac:dyDescent="0.25">
      <c r="N1328" s="12" t="str">
        <f t="shared" si="23"/>
        <v/>
      </c>
    </row>
    <row r="1329" spans="14:14" x14ac:dyDescent="0.25">
      <c r="N1329" s="12" t="str">
        <f t="shared" si="23"/>
        <v/>
      </c>
    </row>
    <row r="1330" spans="14:14" x14ac:dyDescent="0.25">
      <c r="N1330" s="12" t="str">
        <f t="shared" ref="N1330:N1393" si="24">IF(M1330="Ja",L1330+7,IF(M1330="Nee",L1330+22,""))</f>
        <v/>
      </c>
    </row>
    <row r="1331" spans="14:14" x14ac:dyDescent="0.25">
      <c r="N1331" s="12" t="str">
        <f t="shared" si="24"/>
        <v/>
      </c>
    </row>
    <row r="1332" spans="14:14" x14ac:dyDescent="0.25">
      <c r="N1332" s="12" t="str">
        <f t="shared" si="24"/>
        <v/>
      </c>
    </row>
    <row r="1333" spans="14:14" x14ac:dyDescent="0.25">
      <c r="N1333" s="12" t="str">
        <f t="shared" si="24"/>
        <v/>
      </c>
    </row>
    <row r="1334" spans="14:14" x14ac:dyDescent="0.25">
      <c r="N1334" s="12" t="str">
        <f t="shared" si="24"/>
        <v/>
      </c>
    </row>
    <row r="1335" spans="14:14" x14ac:dyDescent="0.25">
      <c r="N1335" s="12" t="str">
        <f t="shared" si="24"/>
        <v/>
      </c>
    </row>
    <row r="1336" spans="14:14" x14ac:dyDescent="0.25">
      <c r="N1336" s="12" t="str">
        <f t="shared" si="24"/>
        <v/>
      </c>
    </row>
    <row r="1337" spans="14:14" x14ac:dyDescent="0.25">
      <c r="N1337" s="12" t="str">
        <f t="shared" si="24"/>
        <v/>
      </c>
    </row>
    <row r="1338" spans="14:14" x14ac:dyDescent="0.25">
      <c r="N1338" s="12" t="str">
        <f t="shared" si="24"/>
        <v/>
      </c>
    </row>
    <row r="1339" spans="14:14" x14ac:dyDescent="0.25">
      <c r="N1339" s="12" t="str">
        <f t="shared" si="24"/>
        <v/>
      </c>
    </row>
    <row r="1340" spans="14:14" x14ac:dyDescent="0.25">
      <c r="N1340" s="12" t="str">
        <f t="shared" si="24"/>
        <v/>
      </c>
    </row>
    <row r="1341" spans="14:14" x14ac:dyDescent="0.25">
      <c r="N1341" s="12" t="str">
        <f t="shared" si="24"/>
        <v/>
      </c>
    </row>
    <row r="1342" spans="14:14" x14ac:dyDescent="0.25">
      <c r="N1342" s="12" t="str">
        <f t="shared" si="24"/>
        <v/>
      </c>
    </row>
    <row r="1343" spans="14:14" x14ac:dyDescent="0.25">
      <c r="N1343" s="12" t="str">
        <f t="shared" si="24"/>
        <v/>
      </c>
    </row>
    <row r="1344" spans="14:14" x14ac:dyDescent="0.25">
      <c r="N1344" s="12" t="str">
        <f t="shared" si="24"/>
        <v/>
      </c>
    </row>
    <row r="1345" spans="14:14" x14ac:dyDescent="0.25">
      <c r="N1345" s="12" t="str">
        <f t="shared" si="24"/>
        <v/>
      </c>
    </row>
    <row r="1346" spans="14:14" x14ac:dyDescent="0.25">
      <c r="N1346" s="12" t="str">
        <f t="shared" si="24"/>
        <v/>
      </c>
    </row>
    <row r="1347" spans="14:14" x14ac:dyDescent="0.25">
      <c r="N1347" s="12" t="str">
        <f t="shared" si="24"/>
        <v/>
      </c>
    </row>
    <row r="1348" spans="14:14" x14ac:dyDescent="0.25">
      <c r="N1348" s="12" t="str">
        <f t="shared" si="24"/>
        <v/>
      </c>
    </row>
    <row r="1349" spans="14:14" x14ac:dyDescent="0.25">
      <c r="N1349" s="12" t="str">
        <f t="shared" si="24"/>
        <v/>
      </c>
    </row>
    <row r="1350" spans="14:14" x14ac:dyDescent="0.25">
      <c r="N1350" s="12" t="str">
        <f t="shared" si="24"/>
        <v/>
      </c>
    </row>
    <row r="1351" spans="14:14" x14ac:dyDescent="0.25">
      <c r="N1351" s="12" t="str">
        <f t="shared" si="24"/>
        <v/>
      </c>
    </row>
    <row r="1352" spans="14:14" x14ac:dyDescent="0.25">
      <c r="N1352" s="12" t="str">
        <f t="shared" si="24"/>
        <v/>
      </c>
    </row>
    <row r="1353" spans="14:14" x14ac:dyDescent="0.25">
      <c r="N1353" s="12" t="str">
        <f t="shared" si="24"/>
        <v/>
      </c>
    </row>
    <row r="1354" spans="14:14" x14ac:dyDescent="0.25">
      <c r="N1354" s="12" t="str">
        <f t="shared" si="24"/>
        <v/>
      </c>
    </row>
    <row r="1355" spans="14:14" x14ac:dyDescent="0.25">
      <c r="N1355" s="12" t="str">
        <f t="shared" si="24"/>
        <v/>
      </c>
    </row>
    <row r="1356" spans="14:14" x14ac:dyDescent="0.25">
      <c r="N1356" s="12" t="str">
        <f t="shared" si="24"/>
        <v/>
      </c>
    </row>
    <row r="1357" spans="14:14" x14ac:dyDescent="0.25">
      <c r="N1357" s="12" t="str">
        <f t="shared" si="24"/>
        <v/>
      </c>
    </row>
    <row r="1358" spans="14:14" x14ac:dyDescent="0.25">
      <c r="N1358" s="12" t="str">
        <f t="shared" si="24"/>
        <v/>
      </c>
    </row>
    <row r="1359" spans="14:14" x14ac:dyDescent="0.25">
      <c r="N1359" s="12" t="str">
        <f t="shared" si="24"/>
        <v/>
      </c>
    </row>
    <row r="1360" spans="14:14" x14ac:dyDescent="0.25">
      <c r="N1360" s="12" t="str">
        <f t="shared" si="24"/>
        <v/>
      </c>
    </row>
    <row r="1361" spans="14:14" x14ac:dyDescent="0.25">
      <c r="N1361" s="12" t="str">
        <f t="shared" si="24"/>
        <v/>
      </c>
    </row>
    <row r="1362" spans="14:14" x14ac:dyDescent="0.25">
      <c r="N1362" s="12" t="str">
        <f t="shared" si="24"/>
        <v/>
      </c>
    </row>
    <row r="1363" spans="14:14" x14ac:dyDescent="0.25">
      <c r="N1363" s="12" t="str">
        <f t="shared" si="24"/>
        <v/>
      </c>
    </row>
    <row r="1364" spans="14:14" x14ac:dyDescent="0.25">
      <c r="N1364" s="12" t="str">
        <f t="shared" si="24"/>
        <v/>
      </c>
    </row>
    <row r="1365" spans="14:14" x14ac:dyDescent="0.25">
      <c r="N1365" s="12" t="str">
        <f t="shared" si="24"/>
        <v/>
      </c>
    </row>
    <row r="1366" spans="14:14" x14ac:dyDescent="0.25">
      <c r="N1366" s="12" t="str">
        <f t="shared" si="24"/>
        <v/>
      </c>
    </row>
    <row r="1367" spans="14:14" x14ac:dyDescent="0.25">
      <c r="N1367" s="12" t="str">
        <f t="shared" si="24"/>
        <v/>
      </c>
    </row>
    <row r="1368" spans="14:14" x14ac:dyDescent="0.25">
      <c r="N1368" s="12" t="str">
        <f t="shared" si="24"/>
        <v/>
      </c>
    </row>
    <row r="1369" spans="14:14" x14ac:dyDescent="0.25">
      <c r="N1369" s="12" t="str">
        <f t="shared" si="24"/>
        <v/>
      </c>
    </row>
    <row r="1370" spans="14:14" x14ac:dyDescent="0.25">
      <c r="N1370" s="12" t="str">
        <f t="shared" si="24"/>
        <v/>
      </c>
    </row>
    <row r="1371" spans="14:14" x14ac:dyDescent="0.25">
      <c r="N1371" s="12" t="str">
        <f t="shared" si="24"/>
        <v/>
      </c>
    </row>
    <row r="1372" spans="14:14" x14ac:dyDescent="0.25">
      <c r="N1372" s="12" t="str">
        <f t="shared" si="24"/>
        <v/>
      </c>
    </row>
    <row r="1373" spans="14:14" x14ac:dyDescent="0.25">
      <c r="N1373" s="12" t="str">
        <f t="shared" si="24"/>
        <v/>
      </c>
    </row>
    <row r="1374" spans="14:14" x14ac:dyDescent="0.25">
      <c r="N1374" s="12" t="str">
        <f t="shared" si="24"/>
        <v/>
      </c>
    </row>
    <row r="1375" spans="14:14" x14ac:dyDescent="0.25">
      <c r="N1375" s="12" t="str">
        <f t="shared" si="24"/>
        <v/>
      </c>
    </row>
    <row r="1376" spans="14:14" x14ac:dyDescent="0.25">
      <c r="N1376" s="12" t="str">
        <f t="shared" si="24"/>
        <v/>
      </c>
    </row>
    <row r="1377" spans="14:14" x14ac:dyDescent="0.25">
      <c r="N1377" s="12" t="str">
        <f t="shared" si="24"/>
        <v/>
      </c>
    </row>
    <row r="1378" spans="14:14" x14ac:dyDescent="0.25">
      <c r="N1378" s="12" t="str">
        <f t="shared" si="24"/>
        <v/>
      </c>
    </row>
    <row r="1379" spans="14:14" x14ac:dyDescent="0.25">
      <c r="N1379" s="12" t="str">
        <f t="shared" si="24"/>
        <v/>
      </c>
    </row>
    <row r="1380" spans="14:14" x14ac:dyDescent="0.25">
      <c r="N1380" s="12" t="str">
        <f t="shared" si="24"/>
        <v/>
      </c>
    </row>
    <row r="1381" spans="14:14" x14ac:dyDescent="0.25">
      <c r="N1381" s="12" t="str">
        <f t="shared" si="24"/>
        <v/>
      </c>
    </row>
    <row r="1382" spans="14:14" x14ac:dyDescent="0.25">
      <c r="N1382" s="12" t="str">
        <f t="shared" si="24"/>
        <v/>
      </c>
    </row>
    <row r="1383" spans="14:14" x14ac:dyDescent="0.25">
      <c r="N1383" s="12" t="str">
        <f t="shared" si="24"/>
        <v/>
      </c>
    </row>
    <row r="1384" spans="14:14" x14ac:dyDescent="0.25">
      <c r="N1384" s="12" t="str">
        <f t="shared" si="24"/>
        <v/>
      </c>
    </row>
    <row r="1385" spans="14:14" x14ac:dyDescent="0.25">
      <c r="N1385" s="12" t="str">
        <f t="shared" si="24"/>
        <v/>
      </c>
    </row>
    <row r="1386" spans="14:14" x14ac:dyDescent="0.25">
      <c r="N1386" s="12" t="str">
        <f t="shared" si="24"/>
        <v/>
      </c>
    </row>
    <row r="1387" spans="14:14" x14ac:dyDescent="0.25">
      <c r="N1387" s="12" t="str">
        <f t="shared" si="24"/>
        <v/>
      </c>
    </row>
    <row r="1388" spans="14:14" x14ac:dyDescent="0.25">
      <c r="N1388" s="12" t="str">
        <f t="shared" si="24"/>
        <v/>
      </c>
    </row>
    <row r="1389" spans="14:14" x14ac:dyDescent="0.25">
      <c r="N1389" s="12" t="str">
        <f t="shared" si="24"/>
        <v/>
      </c>
    </row>
    <row r="1390" spans="14:14" x14ac:dyDescent="0.25">
      <c r="N1390" s="12" t="str">
        <f t="shared" si="24"/>
        <v/>
      </c>
    </row>
    <row r="1391" spans="14:14" x14ac:dyDescent="0.25">
      <c r="N1391" s="12" t="str">
        <f t="shared" si="24"/>
        <v/>
      </c>
    </row>
    <row r="1392" spans="14:14" x14ac:dyDescent="0.25">
      <c r="N1392" s="12" t="str">
        <f t="shared" si="24"/>
        <v/>
      </c>
    </row>
    <row r="1393" spans="14:14" x14ac:dyDescent="0.25">
      <c r="N1393" s="12" t="str">
        <f t="shared" si="24"/>
        <v/>
      </c>
    </row>
    <row r="1394" spans="14:14" x14ac:dyDescent="0.25">
      <c r="N1394" s="12" t="str">
        <f t="shared" ref="N1394:N1457" si="25">IF(M1394="Ja",L1394+7,IF(M1394="Nee",L1394+22,""))</f>
        <v/>
      </c>
    </row>
    <row r="1395" spans="14:14" x14ac:dyDescent="0.25">
      <c r="N1395" s="12" t="str">
        <f t="shared" si="25"/>
        <v/>
      </c>
    </row>
    <row r="1396" spans="14:14" x14ac:dyDescent="0.25">
      <c r="N1396" s="12" t="str">
        <f t="shared" si="25"/>
        <v/>
      </c>
    </row>
    <row r="1397" spans="14:14" x14ac:dyDescent="0.25">
      <c r="N1397" s="12" t="str">
        <f t="shared" si="25"/>
        <v/>
      </c>
    </row>
    <row r="1398" spans="14:14" x14ac:dyDescent="0.25">
      <c r="N1398" s="12" t="str">
        <f t="shared" si="25"/>
        <v/>
      </c>
    </row>
    <row r="1399" spans="14:14" x14ac:dyDescent="0.25">
      <c r="N1399" s="12" t="str">
        <f t="shared" si="25"/>
        <v/>
      </c>
    </row>
    <row r="1400" spans="14:14" x14ac:dyDescent="0.25">
      <c r="N1400" s="12" t="str">
        <f t="shared" si="25"/>
        <v/>
      </c>
    </row>
    <row r="1401" spans="14:14" x14ac:dyDescent="0.25">
      <c r="N1401" s="12" t="str">
        <f t="shared" si="25"/>
        <v/>
      </c>
    </row>
    <row r="1402" spans="14:14" x14ac:dyDescent="0.25">
      <c r="N1402" s="12" t="str">
        <f t="shared" si="25"/>
        <v/>
      </c>
    </row>
    <row r="1403" spans="14:14" x14ac:dyDescent="0.25">
      <c r="N1403" s="12" t="str">
        <f t="shared" si="25"/>
        <v/>
      </c>
    </row>
    <row r="1404" spans="14:14" x14ac:dyDescent="0.25">
      <c r="N1404" s="12" t="str">
        <f t="shared" si="25"/>
        <v/>
      </c>
    </row>
    <row r="1405" spans="14:14" x14ac:dyDescent="0.25">
      <c r="N1405" s="12" t="str">
        <f t="shared" si="25"/>
        <v/>
      </c>
    </row>
    <row r="1406" spans="14:14" x14ac:dyDescent="0.25">
      <c r="N1406" s="12" t="str">
        <f t="shared" si="25"/>
        <v/>
      </c>
    </row>
    <row r="1407" spans="14:14" x14ac:dyDescent="0.25">
      <c r="N1407" s="12" t="str">
        <f t="shared" si="25"/>
        <v/>
      </c>
    </row>
    <row r="1408" spans="14:14" x14ac:dyDescent="0.25">
      <c r="N1408" s="12" t="str">
        <f t="shared" si="25"/>
        <v/>
      </c>
    </row>
    <row r="1409" spans="14:14" x14ac:dyDescent="0.25">
      <c r="N1409" s="12" t="str">
        <f t="shared" si="25"/>
        <v/>
      </c>
    </row>
    <row r="1410" spans="14:14" x14ac:dyDescent="0.25">
      <c r="N1410" s="12" t="str">
        <f t="shared" si="25"/>
        <v/>
      </c>
    </row>
    <row r="1411" spans="14:14" x14ac:dyDescent="0.25">
      <c r="N1411" s="12" t="str">
        <f t="shared" si="25"/>
        <v/>
      </c>
    </row>
    <row r="1412" spans="14:14" x14ac:dyDescent="0.25">
      <c r="N1412" s="12" t="str">
        <f t="shared" si="25"/>
        <v/>
      </c>
    </row>
    <row r="1413" spans="14:14" x14ac:dyDescent="0.25">
      <c r="N1413" s="12" t="str">
        <f t="shared" si="25"/>
        <v/>
      </c>
    </row>
    <row r="1414" spans="14:14" x14ac:dyDescent="0.25">
      <c r="N1414" s="12" t="str">
        <f t="shared" si="25"/>
        <v/>
      </c>
    </row>
    <row r="1415" spans="14:14" x14ac:dyDescent="0.25">
      <c r="N1415" s="12" t="str">
        <f t="shared" si="25"/>
        <v/>
      </c>
    </row>
    <row r="1416" spans="14:14" x14ac:dyDescent="0.25">
      <c r="N1416" s="12" t="str">
        <f t="shared" si="25"/>
        <v/>
      </c>
    </row>
    <row r="1417" spans="14:14" x14ac:dyDescent="0.25">
      <c r="N1417" s="12" t="str">
        <f t="shared" si="25"/>
        <v/>
      </c>
    </row>
    <row r="1418" spans="14:14" x14ac:dyDescent="0.25">
      <c r="N1418" s="12" t="str">
        <f t="shared" si="25"/>
        <v/>
      </c>
    </row>
    <row r="1419" spans="14:14" x14ac:dyDescent="0.25">
      <c r="N1419" s="12" t="str">
        <f t="shared" si="25"/>
        <v/>
      </c>
    </row>
    <row r="1420" spans="14:14" x14ac:dyDescent="0.25">
      <c r="N1420" s="12" t="str">
        <f t="shared" si="25"/>
        <v/>
      </c>
    </row>
    <row r="1421" spans="14:14" x14ac:dyDescent="0.25">
      <c r="N1421" s="12" t="str">
        <f t="shared" si="25"/>
        <v/>
      </c>
    </row>
    <row r="1422" spans="14:14" x14ac:dyDescent="0.25">
      <c r="N1422" s="12" t="str">
        <f t="shared" si="25"/>
        <v/>
      </c>
    </row>
    <row r="1423" spans="14:14" x14ac:dyDescent="0.25">
      <c r="N1423" s="12" t="str">
        <f t="shared" si="25"/>
        <v/>
      </c>
    </row>
    <row r="1424" spans="14:14" x14ac:dyDescent="0.25">
      <c r="N1424" s="12" t="str">
        <f t="shared" si="25"/>
        <v/>
      </c>
    </row>
    <row r="1425" spans="14:14" x14ac:dyDescent="0.25">
      <c r="N1425" s="12" t="str">
        <f t="shared" si="25"/>
        <v/>
      </c>
    </row>
    <row r="1426" spans="14:14" x14ac:dyDescent="0.25">
      <c r="N1426" s="12" t="str">
        <f t="shared" si="25"/>
        <v/>
      </c>
    </row>
    <row r="1427" spans="14:14" x14ac:dyDescent="0.25">
      <c r="N1427" s="12" t="str">
        <f t="shared" si="25"/>
        <v/>
      </c>
    </row>
    <row r="1428" spans="14:14" x14ac:dyDescent="0.25">
      <c r="N1428" s="12" t="str">
        <f t="shared" si="25"/>
        <v/>
      </c>
    </row>
    <row r="1429" spans="14:14" x14ac:dyDescent="0.25">
      <c r="N1429" s="12" t="str">
        <f t="shared" si="25"/>
        <v/>
      </c>
    </row>
    <row r="1430" spans="14:14" x14ac:dyDescent="0.25">
      <c r="N1430" s="12" t="str">
        <f t="shared" si="25"/>
        <v/>
      </c>
    </row>
    <row r="1431" spans="14:14" x14ac:dyDescent="0.25">
      <c r="N1431" s="12" t="str">
        <f t="shared" si="25"/>
        <v/>
      </c>
    </row>
    <row r="1432" spans="14:14" x14ac:dyDescent="0.25">
      <c r="N1432" s="12" t="str">
        <f t="shared" si="25"/>
        <v/>
      </c>
    </row>
    <row r="1433" spans="14:14" x14ac:dyDescent="0.25">
      <c r="N1433" s="12" t="str">
        <f t="shared" si="25"/>
        <v/>
      </c>
    </row>
    <row r="1434" spans="14:14" x14ac:dyDescent="0.25">
      <c r="N1434" s="12" t="str">
        <f t="shared" si="25"/>
        <v/>
      </c>
    </row>
    <row r="1435" spans="14:14" x14ac:dyDescent="0.25">
      <c r="N1435" s="12" t="str">
        <f t="shared" si="25"/>
        <v/>
      </c>
    </row>
    <row r="1436" spans="14:14" x14ac:dyDescent="0.25">
      <c r="N1436" s="12" t="str">
        <f t="shared" si="25"/>
        <v/>
      </c>
    </row>
    <row r="1437" spans="14:14" x14ac:dyDescent="0.25">
      <c r="N1437" s="12" t="str">
        <f t="shared" si="25"/>
        <v/>
      </c>
    </row>
    <row r="1438" spans="14:14" x14ac:dyDescent="0.25">
      <c r="N1438" s="12" t="str">
        <f t="shared" si="25"/>
        <v/>
      </c>
    </row>
    <row r="1439" spans="14:14" x14ac:dyDescent="0.25">
      <c r="N1439" s="12" t="str">
        <f t="shared" si="25"/>
        <v/>
      </c>
    </row>
    <row r="1440" spans="14:14" x14ac:dyDescent="0.25">
      <c r="N1440" s="12" t="str">
        <f t="shared" si="25"/>
        <v/>
      </c>
    </row>
    <row r="1441" spans="14:14" x14ac:dyDescent="0.25">
      <c r="N1441" s="12" t="str">
        <f t="shared" si="25"/>
        <v/>
      </c>
    </row>
    <row r="1442" spans="14:14" x14ac:dyDescent="0.25">
      <c r="N1442" s="12" t="str">
        <f t="shared" si="25"/>
        <v/>
      </c>
    </row>
    <row r="1443" spans="14:14" x14ac:dyDescent="0.25">
      <c r="N1443" s="12" t="str">
        <f t="shared" si="25"/>
        <v/>
      </c>
    </row>
    <row r="1444" spans="14:14" x14ac:dyDescent="0.25">
      <c r="N1444" s="12" t="str">
        <f t="shared" si="25"/>
        <v/>
      </c>
    </row>
    <row r="1445" spans="14:14" x14ac:dyDescent="0.25">
      <c r="N1445" s="12" t="str">
        <f t="shared" si="25"/>
        <v/>
      </c>
    </row>
    <row r="1446" spans="14:14" x14ac:dyDescent="0.25">
      <c r="N1446" s="12" t="str">
        <f t="shared" si="25"/>
        <v/>
      </c>
    </row>
    <row r="1447" spans="14:14" x14ac:dyDescent="0.25">
      <c r="N1447" s="12" t="str">
        <f t="shared" si="25"/>
        <v/>
      </c>
    </row>
    <row r="1448" spans="14:14" x14ac:dyDescent="0.25">
      <c r="N1448" s="12" t="str">
        <f t="shared" si="25"/>
        <v/>
      </c>
    </row>
    <row r="1449" spans="14:14" x14ac:dyDescent="0.25">
      <c r="N1449" s="12" t="str">
        <f t="shared" si="25"/>
        <v/>
      </c>
    </row>
    <row r="1450" spans="14:14" x14ac:dyDescent="0.25">
      <c r="N1450" s="12" t="str">
        <f t="shared" si="25"/>
        <v/>
      </c>
    </row>
    <row r="1451" spans="14:14" x14ac:dyDescent="0.25">
      <c r="N1451" s="12" t="str">
        <f t="shared" si="25"/>
        <v/>
      </c>
    </row>
    <row r="1452" spans="14:14" x14ac:dyDescent="0.25">
      <c r="N1452" s="12" t="str">
        <f t="shared" si="25"/>
        <v/>
      </c>
    </row>
    <row r="1453" spans="14:14" x14ac:dyDescent="0.25">
      <c r="N1453" s="12" t="str">
        <f t="shared" si="25"/>
        <v/>
      </c>
    </row>
    <row r="1454" spans="14:14" x14ac:dyDescent="0.25">
      <c r="N1454" s="12" t="str">
        <f t="shared" si="25"/>
        <v/>
      </c>
    </row>
    <row r="1455" spans="14:14" x14ac:dyDescent="0.25">
      <c r="N1455" s="12" t="str">
        <f t="shared" si="25"/>
        <v/>
      </c>
    </row>
    <row r="1456" spans="14:14" x14ac:dyDescent="0.25">
      <c r="N1456" s="12" t="str">
        <f t="shared" si="25"/>
        <v/>
      </c>
    </row>
    <row r="1457" spans="14:14" x14ac:dyDescent="0.25">
      <c r="N1457" s="12" t="str">
        <f t="shared" si="25"/>
        <v/>
      </c>
    </row>
    <row r="1458" spans="14:14" x14ac:dyDescent="0.25">
      <c r="N1458" s="12" t="str">
        <f t="shared" ref="N1458:N1521" si="26">IF(M1458="Ja",L1458+7,IF(M1458="Nee",L1458+22,""))</f>
        <v/>
      </c>
    </row>
    <row r="1459" spans="14:14" x14ac:dyDescent="0.25">
      <c r="N1459" s="12" t="str">
        <f t="shared" si="26"/>
        <v/>
      </c>
    </row>
    <row r="1460" spans="14:14" x14ac:dyDescent="0.25">
      <c r="N1460" s="12" t="str">
        <f t="shared" si="26"/>
        <v/>
      </c>
    </row>
    <row r="1461" spans="14:14" x14ac:dyDescent="0.25">
      <c r="N1461" s="12" t="str">
        <f t="shared" si="26"/>
        <v/>
      </c>
    </row>
    <row r="1462" spans="14:14" x14ac:dyDescent="0.25">
      <c r="N1462" s="12" t="str">
        <f t="shared" si="26"/>
        <v/>
      </c>
    </row>
    <row r="1463" spans="14:14" x14ac:dyDescent="0.25">
      <c r="N1463" s="12" t="str">
        <f t="shared" si="26"/>
        <v/>
      </c>
    </row>
    <row r="1464" spans="14:14" x14ac:dyDescent="0.25">
      <c r="N1464" s="12" t="str">
        <f t="shared" si="26"/>
        <v/>
      </c>
    </row>
    <row r="1465" spans="14:14" x14ac:dyDescent="0.25">
      <c r="N1465" s="12" t="str">
        <f t="shared" si="26"/>
        <v/>
      </c>
    </row>
    <row r="1466" spans="14:14" x14ac:dyDescent="0.25">
      <c r="N1466" s="12" t="str">
        <f t="shared" si="26"/>
        <v/>
      </c>
    </row>
    <row r="1467" spans="14:14" x14ac:dyDescent="0.25">
      <c r="N1467" s="12" t="str">
        <f t="shared" si="26"/>
        <v/>
      </c>
    </row>
    <row r="1468" spans="14:14" x14ac:dyDescent="0.25">
      <c r="N1468" s="12" t="str">
        <f t="shared" si="26"/>
        <v/>
      </c>
    </row>
    <row r="1469" spans="14:14" x14ac:dyDescent="0.25">
      <c r="N1469" s="12" t="str">
        <f t="shared" si="26"/>
        <v/>
      </c>
    </row>
    <row r="1470" spans="14:14" x14ac:dyDescent="0.25">
      <c r="N1470" s="12" t="str">
        <f t="shared" si="26"/>
        <v/>
      </c>
    </row>
    <row r="1471" spans="14:14" x14ac:dyDescent="0.25">
      <c r="N1471" s="12" t="str">
        <f t="shared" si="26"/>
        <v/>
      </c>
    </row>
    <row r="1472" spans="14:14" x14ac:dyDescent="0.25">
      <c r="N1472" s="12" t="str">
        <f t="shared" si="26"/>
        <v/>
      </c>
    </row>
    <row r="1473" spans="14:14" x14ac:dyDescent="0.25">
      <c r="N1473" s="12" t="str">
        <f t="shared" si="26"/>
        <v/>
      </c>
    </row>
    <row r="1474" spans="14:14" x14ac:dyDescent="0.25">
      <c r="N1474" s="12" t="str">
        <f t="shared" si="26"/>
        <v/>
      </c>
    </row>
    <row r="1475" spans="14:14" x14ac:dyDescent="0.25">
      <c r="N1475" s="12" t="str">
        <f t="shared" si="26"/>
        <v/>
      </c>
    </row>
    <row r="1476" spans="14:14" x14ac:dyDescent="0.25">
      <c r="N1476" s="12" t="str">
        <f t="shared" si="26"/>
        <v/>
      </c>
    </row>
    <row r="1477" spans="14:14" x14ac:dyDescent="0.25">
      <c r="N1477" s="12" t="str">
        <f t="shared" si="26"/>
        <v/>
      </c>
    </row>
    <row r="1478" spans="14:14" x14ac:dyDescent="0.25">
      <c r="N1478" s="12" t="str">
        <f t="shared" si="26"/>
        <v/>
      </c>
    </row>
    <row r="1479" spans="14:14" x14ac:dyDescent="0.25">
      <c r="N1479" s="12" t="str">
        <f t="shared" si="26"/>
        <v/>
      </c>
    </row>
    <row r="1480" spans="14:14" x14ac:dyDescent="0.25">
      <c r="N1480" s="12" t="str">
        <f t="shared" si="26"/>
        <v/>
      </c>
    </row>
    <row r="1481" spans="14:14" x14ac:dyDescent="0.25">
      <c r="N1481" s="12" t="str">
        <f t="shared" si="26"/>
        <v/>
      </c>
    </row>
    <row r="1482" spans="14:14" x14ac:dyDescent="0.25">
      <c r="N1482" s="12" t="str">
        <f t="shared" si="26"/>
        <v/>
      </c>
    </row>
    <row r="1483" spans="14:14" x14ac:dyDescent="0.25">
      <c r="N1483" s="12" t="str">
        <f t="shared" si="26"/>
        <v/>
      </c>
    </row>
    <row r="1484" spans="14:14" x14ac:dyDescent="0.25">
      <c r="N1484" s="12" t="str">
        <f t="shared" si="26"/>
        <v/>
      </c>
    </row>
    <row r="1485" spans="14:14" x14ac:dyDescent="0.25">
      <c r="N1485" s="12" t="str">
        <f t="shared" si="26"/>
        <v/>
      </c>
    </row>
    <row r="1486" spans="14:14" x14ac:dyDescent="0.25">
      <c r="N1486" s="12" t="str">
        <f t="shared" si="26"/>
        <v/>
      </c>
    </row>
    <row r="1487" spans="14:14" x14ac:dyDescent="0.25">
      <c r="N1487" s="12" t="str">
        <f t="shared" si="26"/>
        <v/>
      </c>
    </row>
    <row r="1488" spans="14:14" x14ac:dyDescent="0.25">
      <c r="N1488" s="12" t="str">
        <f t="shared" si="26"/>
        <v/>
      </c>
    </row>
    <row r="1489" spans="14:14" x14ac:dyDescent="0.25">
      <c r="N1489" s="12" t="str">
        <f t="shared" si="26"/>
        <v/>
      </c>
    </row>
    <row r="1490" spans="14:14" x14ac:dyDescent="0.25">
      <c r="N1490" s="12" t="str">
        <f t="shared" si="26"/>
        <v/>
      </c>
    </row>
    <row r="1491" spans="14:14" x14ac:dyDescent="0.25">
      <c r="N1491" s="12" t="str">
        <f t="shared" si="26"/>
        <v/>
      </c>
    </row>
    <row r="1492" spans="14:14" x14ac:dyDescent="0.25">
      <c r="N1492" s="12" t="str">
        <f t="shared" si="26"/>
        <v/>
      </c>
    </row>
    <row r="1493" spans="14:14" x14ac:dyDescent="0.25">
      <c r="N1493" s="12" t="str">
        <f t="shared" si="26"/>
        <v/>
      </c>
    </row>
    <row r="1494" spans="14:14" x14ac:dyDescent="0.25">
      <c r="N1494" s="12" t="str">
        <f t="shared" si="26"/>
        <v/>
      </c>
    </row>
    <row r="1495" spans="14:14" x14ac:dyDescent="0.25">
      <c r="N1495" s="12" t="str">
        <f t="shared" si="26"/>
        <v/>
      </c>
    </row>
    <row r="1496" spans="14:14" x14ac:dyDescent="0.25">
      <c r="N1496" s="12" t="str">
        <f t="shared" si="26"/>
        <v/>
      </c>
    </row>
    <row r="1497" spans="14:14" x14ac:dyDescent="0.25">
      <c r="N1497" s="12" t="str">
        <f t="shared" si="26"/>
        <v/>
      </c>
    </row>
    <row r="1498" spans="14:14" x14ac:dyDescent="0.25">
      <c r="N1498" s="12" t="str">
        <f t="shared" si="26"/>
        <v/>
      </c>
    </row>
    <row r="1499" spans="14:14" x14ac:dyDescent="0.25">
      <c r="N1499" s="12" t="str">
        <f t="shared" si="26"/>
        <v/>
      </c>
    </row>
    <row r="1500" spans="14:14" x14ac:dyDescent="0.25">
      <c r="N1500" s="12" t="str">
        <f t="shared" si="26"/>
        <v/>
      </c>
    </row>
    <row r="1501" spans="14:14" x14ac:dyDescent="0.25">
      <c r="N1501" s="12" t="str">
        <f t="shared" si="26"/>
        <v/>
      </c>
    </row>
    <row r="1502" spans="14:14" x14ac:dyDescent="0.25">
      <c r="N1502" s="12" t="str">
        <f t="shared" si="26"/>
        <v/>
      </c>
    </row>
    <row r="1503" spans="14:14" x14ac:dyDescent="0.25">
      <c r="N1503" s="12" t="str">
        <f t="shared" si="26"/>
        <v/>
      </c>
    </row>
    <row r="1504" spans="14:14" x14ac:dyDescent="0.25">
      <c r="N1504" s="12" t="str">
        <f t="shared" si="26"/>
        <v/>
      </c>
    </row>
    <row r="1505" spans="14:14" x14ac:dyDescent="0.25">
      <c r="N1505" s="12" t="str">
        <f t="shared" si="26"/>
        <v/>
      </c>
    </row>
    <row r="1506" spans="14:14" x14ac:dyDescent="0.25">
      <c r="N1506" s="12" t="str">
        <f t="shared" si="26"/>
        <v/>
      </c>
    </row>
    <row r="1507" spans="14:14" x14ac:dyDescent="0.25">
      <c r="N1507" s="12" t="str">
        <f t="shared" si="26"/>
        <v/>
      </c>
    </row>
    <row r="1508" spans="14:14" x14ac:dyDescent="0.25">
      <c r="N1508" s="12" t="str">
        <f t="shared" si="26"/>
        <v/>
      </c>
    </row>
    <row r="1509" spans="14:14" x14ac:dyDescent="0.25">
      <c r="N1509" s="12" t="str">
        <f t="shared" si="26"/>
        <v/>
      </c>
    </row>
    <row r="1510" spans="14:14" x14ac:dyDescent="0.25">
      <c r="N1510" s="12" t="str">
        <f t="shared" si="26"/>
        <v/>
      </c>
    </row>
    <row r="1511" spans="14:14" x14ac:dyDescent="0.25">
      <c r="N1511" s="12" t="str">
        <f t="shared" si="26"/>
        <v/>
      </c>
    </row>
    <row r="1512" spans="14:14" x14ac:dyDescent="0.25">
      <c r="N1512" s="12" t="str">
        <f t="shared" si="26"/>
        <v/>
      </c>
    </row>
    <row r="1513" spans="14:14" x14ac:dyDescent="0.25">
      <c r="N1513" s="12" t="str">
        <f t="shared" si="26"/>
        <v/>
      </c>
    </row>
    <row r="1514" spans="14:14" x14ac:dyDescent="0.25">
      <c r="N1514" s="12" t="str">
        <f t="shared" si="26"/>
        <v/>
      </c>
    </row>
    <row r="1515" spans="14:14" x14ac:dyDescent="0.25">
      <c r="N1515" s="12" t="str">
        <f t="shared" si="26"/>
        <v/>
      </c>
    </row>
    <row r="1516" spans="14:14" x14ac:dyDescent="0.25">
      <c r="N1516" s="12" t="str">
        <f t="shared" si="26"/>
        <v/>
      </c>
    </row>
    <row r="1517" spans="14:14" x14ac:dyDescent="0.25">
      <c r="N1517" s="12" t="str">
        <f t="shared" si="26"/>
        <v/>
      </c>
    </row>
    <row r="1518" spans="14:14" x14ac:dyDescent="0.25">
      <c r="N1518" s="12" t="str">
        <f t="shared" si="26"/>
        <v/>
      </c>
    </row>
    <row r="1519" spans="14:14" x14ac:dyDescent="0.25">
      <c r="N1519" s="12" t="str">
        <f t="shared" si="26"/>
        <v/>
      </c>
    </row>
    <row r="1520" spans="14:14" x14ac:dyDescent="0.25">
      <c r="N1520" s="12" t="str">
        <f t="shared" si="26"/>
        <v/>
      </c>
    </row>
    <row r="1521" spans="14:14" x14ac:dyDescent="0.25">
      <c r="N1521" s="12" t="str">
        <f t="shared" si="26"/>
        <v/>
      </c>
    </row>
    <row r="1522" spans="14:14" x14ac:dyDescent="0.25">
      <c r="N1522" s="12" t="str">
        <f t="shared" ref="N1522:N1585" si="27">IF(M1522="Ja",L1522+7,IF(M1522="Nee",L1522+22,""))</f>
        <v/>
      </c>
    </row>
    <row r="1523" spans="14:14" x14ac:dyDescent="0.25">
      <c r="N1523" s="12" t="str">
        <f t="shared" si="27"/>
        <v/>
      </c>
    </row>
    <row r="1524" spans="14:14" x14ac:dyDescent="0.25">
      <c r="N1524" s="12" t="str">
        <f t="shared" si="27"/>
        <v/>
      </c>
    </row>
    <row r="1525" spans="14:14" x14ac:dyDescent="0.25">
      <c r="N1525" s="12" t="str">
        <f t="shared" si="27"/>
        <v/>
      </c>
    </row>
    <row r="1526" spans="14:14" x14ac:dyDescent="0.25">
      <c r="N1526" s="12" t="str">
        <f t="shared" si="27"/>
        <v/>
      </c>
    </row>
    <row r="1527" spans="14:14" x14ac:dyDescent="0.25">
      <c r="N1527" s="12" t="str">
        <f t="shared" si="27"/>
        <v/>
      </c>
    </row>
    <row r="1528" spans="14:14" x14ac:dyDescent="0.25">
      <c r="N1528" s="12" t="str">
        <f t="shared" si="27"/>
        <v/>
      </c>
    </row>
    <row r="1529" spans="14:14" x14ac:dyDescent="0.25">
      <c r="N1529" s="12" t="str">
        <f t="shared" si="27"/>
        <v/>
      </c>
    </row>
    <row r="1530" spans="14:14" x14ac:dyDescent="0.25">
      <c r="N1530" s="12" t="str">
        <f t="shared" si="27"/>
        <v/>
      </c>
    </row>
    <row r="1531" spans="14:14" x14ac:dyDescent="0.25">
      <c r="N1531" s="12" t="str">
        <f t="shared" si="27"/>
        <v/>
      </c>
    </row>
    <row r="1532" spans="14:14" x14ac:dyDescent="0.25">
      <c r="N1532" s="12" t="str">
        <f t="shared" si="27"/>
        <v/>
      </c>
    </row>
    <row r="1533" spans="14:14" x14ac:dyDescent="0.25">
      <c r="N1533" s="12" t="str">
        <f t="shared" si="27"/>
        <v/>
      </c>
    </row>
    <row r="1534" spans="14:14" x14ac:dyDescent="0.25">
      <c r="N1534" s="12" t="str">
        <f t="shared" si="27"/>
        <v/>
      </c>
    </row>
    <row r="1535" spans="14:14" x14ac:dyDescent="0.25">
      <c r="N1535" s="12" t="str">
        <f t="shared" si="27"/>
        <v/>
      </c>
    </row>
    <row r="1536" spans="14:14" x14ac:dyDescent="0.25">
      <c r="N1536" s="12" t="str">
        <f t="shared" si="27"/>
        <v/>
      </c>
    </row>
    <row r="1537" spans="14:14" x14ac:dyDescent="0.25">
      <c r="N1537" s="12" t="str">
        <f t="shared" si="27"/>
        <v/>
      </c>
    </row>
    <row r="1538" spans="14:14" x14ac:dyDescent="0.25">
      <c r="N1538" s="12" t="str">
        <f t="shared" si="27"/>
        <v/>
      </c>
    </row>
    <row r="1539" spans="14:14" x14ac:dyDescent="0.25">
      <c r="N1539" s="12" t="str">
        <f t="shared" si="27"/>
        <v/>
      </c>
    </row>
    <row r="1540" spans="14:14" x14ac:dyDescent="0.25">
      <c r="N1540" s="12" t="str">
        <f t="shared" si="27"/>
        <v/>
      </c>
    </row>
    <row r="1541" spans="14:14" x14ac:dyDescent="0.25">
      <c r="N1541" s="12" t="str">
        <f t="shared" si="27"/>
        <v/>
      </c>
    </row>
    <row r="1542" spans="14:14" x14ac:dyDescent="0.25">
      <c r="N1542" s="12" t="str">
        <f t="shared" si="27"/>
        <v/>
      </c>
    </row>
    <row r="1543" spans="14:14" x14ac:dyDescent="0.25">
      <c r="N1543" s="12" t="str">
        <f t="shared" si="27"/>
        <v/>
      </c>
    </row>
    <row r="1544" spans="14:14" x14ac:dyDescent="0.25">
      <c r="N1544" s="12" t="str">
        <f t="shared" si="27"/>
        <v/>
      </c>
    </row>
    <row r="1545" spans="14:14" x14ac:dyDescent="0.25">
      <c r="N1545" s="12" t="str">
        <f t="shared" si="27"/>
        <v/>
      </c>
    </row>
    <row r="1546" spans="14:14" x14ac:dyDescent="0.25">
      <c r="N1546" s="12" t="str">
        <f t="shared" si="27"/>
        <v/>
      </c>
    </row>
    <row r="1547" spans="14:14" x14ac:dyDescent="0.25">
      <c r="N1547" s="12" t="str">
        <f t="shared" si="27"/>
        <v/>
      </c>
    </row>
    <row r="1548" spans="14:14" x14ac:dyDescent="0.25">
      <c r="N1548" s="12" t="str">
        <f t="shared" si="27"/>
        <v/>
      </c>
    </row>
    <row r="1549" spans="14:14" x14ac:dyDescent="0.25">
      <c r="N1549" s="12" t="str">
        <f t="shared" si="27"/>
        <v/>
      </c>
    </row>
    <row r="1550" spans="14:14" x14ac:dyDescent="0.25">
      <c r="N1550" s="12" t="str">
        <f t="shared" si="27"/>
        <v/>
      </c>
    </row>
    <row r="1551" spans="14:14" x14ac:dyDescent="0.25">
      <c r="N1551" s="12" t="str">
        <f t="shared" si="27"/>
        <v/>
      </c>
    </row>
    <row r="1552" spans="14:14" x14ac:dyDescent="0.25">
      <c r="N1552" s="12" t="str">
        <f t="shared" si="27"/>
        <v/>
      </c>
    </row>
    <row r="1553" spans="14:14" x14ac:dyDescent="0.25">
      <c r="N1553" s="12" t="str">
        <f t="shared" si="27"/>
        <v/>
      </c>
    </row>
    <row r="1554" spans="14:14" x14ac:dyDescent="0.25">
      <c r="N1554" s="12" t="str">
        <f t="shared" si="27"/>
        <v/>
      </c>
    </row>
    <row r="1555" spans="14:14" x14ac:dyDescent="0.25">
      <c r="N1555" s="12" t="str">
        <f t="shared" si="27"/>
        <v/>
      </c>
    </row>
    <row r="1556" spans="14:14" x14ac:dyDescent="0.25">
      <c r="N1556" s="12" t="str">
        <f t="shared" si="27"/>
        <v/>
      </c>
    </row>
    <row r="1557" spans="14:14" x14ac:dyDescent="0.25">
      <c r="N1557" s="12" t="str">
        <f t="shared" si="27"/>
        <v/>
      </c>
    </row>
    <row r="1558" spans="14:14" x14ac:dyDescent="0.25">
      <c r="N1558" s="12" t="str">
        <f t="shared" si="27"/>
        <v/>
      </c>
    </row>
    <row r="1559" spans="14:14" x14ac:dyDescent="0.25">
      <c r="N1559" s="12" t="str">
        <f t="shared" si="27"/>
        <v/>
      </c>
    </row>
    <row r="1560" spans="14:14" x14ac:dyDescent="0.25">
      <c r="N1560" s="12" t="str">
        <f t="shared" si="27"/>
        <v/>
      </c>
    </row>
    <row r="1561" spans="14:14" x14ac:dyDescent="0.25">
      <c r="N1561" s="12" t="str">
        <f t="shared" si="27"/>
        <v/>
      </c>
    </row>
    <row r="1562" spans="14:14" x14ac:dyDescent="0.25">
      <c r="N1562" s="12" t="str">
        <f t="shared" si="27"/>
        <v/>
      </c>
    </row>
    <row r="1563" spans="14:14" x14ac:dyDescent="0.25">
      <c r="N1563" s="12" t="str">
        <f t="shared" si="27"/>
        <v/>
      </c>
    </row>
    <row r="1564" spans="14:14" x14ac:dyDescent="0.25">
      <c r="N1564" s="12" t="str">
        <f t="shared" si="27"/>
        <v/>
      </c>
    </row>
    <row r="1565" spans="14:14" x14ac:dyDescent="0.25">
      <c r="N1565" s="12" t="str">
        <f t="shared" si="27"/>
        <v/>
      </c>
    </row>
    <row r="1566" spans="14:14" x14ac:dyDescent="0.25">
      <c r="N1566" s="12" t="str">
        <f t="shared" si="27"/>
        <v/>
      </c>
    </row>
    <row r="1567" spans="14:14" x14ac:dyDescent="0.25">
      <c r="N1567" s="12" t="str">
        <f t="shared" si="27"/>
        <v/>
      </c>
    </row>
    <row r="1568" spans="14:14" x14ac:dyDescent="0.25">
      <c r="N1568" s="12" t="str">
        <f t="shared" si="27"/>
        <v/>
      </c>
    </row>
    <row r="1569" spans="14:14" x14ac:dyDescent="0.25">
      <c r="N1569" s="12" t="str">
        <f t="shared" si="27"/>
        <v/>
      </c>
    </row>
    <row r="1570" spans="14:14" x14ac:dyDescent="0.25">
      <c r="N1570" s="12" t="str">
        <f t="shared" si="27"/>
        <v/>
      </c>
    </row>
    <row r="1571" spans="14:14" x14ac:dyDescent="0.25">
      <c r="N1571" s="12" t="str">
        <f t="shared" si="27"/>
        <v/>
      </c>
    </row>
    <row r="1572" spans="14:14" x14ac:dyDescent="0.25">
      <c r="N1572" s="12" t="str">
        <f t="shared" si="27"/>
        <v/>
      </c>
    </row>
    <row r="1573" spans="14:14" x14ac:dyDescent="0.25">
      <c r="N1573" s="12" t="str">
        <f t="shared" si="27"/>
        <v/>
      </c>
    </row>
    <row r="1574" spans="14:14" x14ac:dyDescent="0.25">
      <c r="N1574" s="12" t="str">
        <f t="shared" si="27"/>
        <v/>
      </c>
    </row>
    <row r="1575" spans="14:14" x14ac:dyDescent="0.25">
      <c r="N1575" s="12" t="str">
        <f t="shared" si="27"/>
        <v/>
      </c>
    </row>
    <row r="1576" spans="14:14" x14ac:dyDescent="0.25">
      <c r="N1576" s="12" t="str">
        <f t="shared" si="27"/>
        <v/>
      </c>
    </row>
    <row r="1577" spans="14:14" x14ac:dyDescent="0.25">
      <c r="N1577" s="12" t="str">
        <f t="shared" si="27"/>
        <v/>
      </c>
    </row>
    <row r="1578" spans="14:14" x14ac:dyDescent="0.25">
      <c r="N1578" s="12" t="str">
        <f t="shared" si="27"/>
        <v/>
      </c>
    </row>
    <row r="1579" spans="14:14" x14ac:dyDescent="0.25">
      <c r="N1579" s="12" t="str">
        <f t="shared" si="27"/>
        <v/>
      </c>
    </row>
    <row r="1580" spans="14:14" x14ac:dyDescent="0.25">
      <c r="N1580" s="12" t="str">
        <f t="shared" si="27"/>
        <v/>
      </c>
    </row>
    <row r="1581" spans="14:14" x14ac:dyDescent="0.25">
      <c r="N1581" s="12" t="str">
        <f t="shared" si="27"/>
        <v/>
      </c>
    </row>
    <row r="1582" spans="14:14" x14ac:dyDescent="0.25">
      <c r="N1582" s="12" t="str">
        <f t="shared" si="27"/>
        <v/>
      </c>
    </row>
    <row r="1583" spans="14:14" x14ac:dyDescent="0.25">
      <c r="N1583" s="12" t="str">
        <f t="shared" si="27"/>
        <v/>
      </c>
    </row>
    <row r="1584" spans="14:14" x14ac:dyDescent="0.25">
      <c r="N1584" s="12" t="str">
        <f t="shared" si="27"/>
        <v/>
      </c>
    </row>
    <row r="1585" spans="14:14" x14ac:dyDescent="0.25">
      <c r="N1585" s="12" t="str">
        <f t="shared" si="27"/>
        <v/>
      </c>
    </row>
    <row r="1586" spans="14:14" x14ac:dyDescent="0.25">
      <c r="N1586" s="12" t="str">
        <f t="shared" ref="N1586:N1649" si="28">IF(M1586="Ja",L1586+7,IF(M1586="Nee",L1586+22,""))</f>
        <v/>
      </c>
    </row>
    <row r="1587" spans="14:14" x14ac:dyDescent="0.25">
      <c r="N1587" s="12" t="str">
        <f t="shared" si="28"/>
        <v/>
      </c>
    </row>
    <row r="1588" spans="14:14" x14ac:dyDescent="0.25">
      <c r="N1588" s="12" t="str">
        <f t="shared" si="28"/>
        <v/>
      </c>
    </row>
    <row r="1589" spans="14:14" x14ac:dyDescent="0.25">
      <c r="N1589" s="12" t="str">
        <f t="shared" si="28"/>
        <v/>
      </c>
    </row>
    <row r="1590" spans="14:14" x14ac:dyDescent="0.25">
      <c r="N1590" s="12" t="str">
        <f t="shared" si="28"/>
        <v/>
      </c>
    </row>
    <row r="1591" spans="14:14" x14ac:dyDescent="0.25">
      <c r="N1591" s="12" t="str">
        <f t="shared" si="28"/>
        <v/>
      </c>
    </row>
    <row r="1592" spans="14:14" x14ac:dyDescent="0.25">
      <c r="N1592" s="12" t="str">
        <f t="shared" si="28"/>
        <v/>
      </c>
    </row>
    <row r="1593" spans="14:14" x14ac:dyDescent="0.25">
      <c r="N1593" s="12" t="str">
        <f t="shared" si="28"/>
        <v/>
      </c>
    </row>
    <row r="1594" spans="14:14" x14ac:dyDescent="0.25">
      <c r="N1594" s="12" t="str">
        <f t="shared" si="28"/>
        <v/>
      </c>
    </row>
    <row r="1595" spans="14:14" x14ac:dyDescent="0.25">
      <c r="N1595" s="12" t="str">
        <f t="shared" si="28"/>
        <v/>
      </c>
    </row>
    <row r="1596" spans="14:14" x14ac:dyDescent="0.25">
      <c r="N1596" s="12" t="str">
        <f t="shared" si="28"/>
        <v/>
      </c>
    </row>
    <row r="1597" spans="14:14" x14ac:dyDescent="0.25">
      <c r="N1597" s="12" t="str">
        <f t="shared" si="28"/>
        <v/>
      </c>
    </row>
    <row r="1598" spans="14:14" x14ac:dyDescent="0.25">
      <c r="N1598" s="12" t="str">
        <f t="shared" si="28"/>
        <v/>
      </c>
    </row>
    <row r="1599" spans="14:14" x14ac:dyDescent="0.25">
      <c r="N1599" s="12" t="str">
        <f t="shared" si="28"/>
        <v/>
      </c>
    </row>
    <row r="1600" spans="14:14" x14ac:dyDescent="0.25">
      <c r="N1600" s="12" t="str">
        <f t="shared" si="28"/>
        <v/>
      </c>
    </row>
    <row r="1601" spans="14:14" x14ac:dyDescent="0.25">
      <c r="N1601" s="12" t="str">
        <f t="shared" si="28"/>
        <v/>
      </c>
    </row>
    <row r="1602" spans="14:14" x14ac:dyDescent="0.25">
      <c r="N1602" s="12" t="str">
        <f t="shared" si="28"/>
        <v/>
      </c>
    </row>
    <row r="1603" spans="14:14" x14ac:dyDescent="0.25">
      <c r="N1603" s="12" t="str">
        <f t="shared" si="28"/>
        <v/>
      </c>
    </row>
    <row r="1604" spans="14:14" x14ac:dyDescent="0.25">
      <c r="N1604" s="12" t="str">
        <f t="shared" si="28"/>
        <v/>
      </c>
    </row>
    <row r="1605" spans="14:14" x14ac:dyDescent="0.25">
      <c r="N1605" s="12" t="str">
        <f t="shared" si="28"/>
        <v/>
      </c>
    </row>
    <row r="1606" spans="14:14" x14ac:dyDescent="0.25">
      <c r="N1606" s="12" t="str">
        <f t="shared" si="28"/>
        <v/>
      </c>
    </row>
    <row r="1607" spans="14:14" x14ac:dyDescent="0.25">
      <c r="N1607" s="12" t="str">
        <f t="shared" si="28"/>
        <v/>
      </c>
    </row>
    <row r="1608" spans="14:14" x14ac:dyDescent="0.25">
      <c r="N1608" s="12" t="str">
        <f t="shared" si="28"/>
        <v/>
      </c>
    </row>
    <row r="1609" spans="14:14" x14ac:dyDescent="0.25">
      <c r="N1609" s="12" t="str">
        <f t="shared" si="28"/>
        <v/>
      </c>
    </row>
    <row r="1610" spans="14:14" x14ac:dyDescent="0.25">
      <c r="N1610" s="12" t="str">
        <f t="shared" si="28"/>
        <v/>
      </c>
    </row>
    <row r="1611" spans="14:14" x14ac:dyDescent="0.25">
      <c r="N1611" s="12" t="str">
        <f t="shared" si="28"/>
        <v/>
      </c>
    </row>
    <row r="1612" spans="14:14" x14ac:dyDescent="0.25">
      <c r="N1612" s="12" t="str">
        <f t="shared" si="28"/>
        <v/>
      </c>
    </row>
    <row r="1613" spans="14:14" x14ac:dyDescent="0.25">
      <c r="N1613" s="12" t="str">
        <f t="shared" si="28"/>
        <v/>
      </c>
    </row>
    <row r="1614" spans="14:14" x14ac:dyDescent="0.25">
      <c r="N1614" s="12" t="str">
        <f t="shared" si="28"/>
        <v/>
      </c>
    </row>
    <row r="1615" spans="14:14" x14ac:dyDescent="0.25">
      <c r="N1615" s="12" t="str">
        <f t="shared" si="28"/>
        <v/>
      </c>
    </row>
    <row r="1616" spans="14:14" x14ac:dyDescent="0.25">
      <c r="N1616" s="12" t="str">
        <f t="shared" si="28"/>
        <v/>
      </c>
    </row>
    <row r="1617" spans="14:14" x14ac:dyDescent="0.25">
      <c r="N1617" s="12" t="str">
        <f t="shared" si="28"/>
        <v/>
      </c>
    </row>
    <row r="1618" spans="14:14" x14ac:dyDescent="0.25">
      <c r="N1618" s="12" t="str">
        <f t="shared" si="28"/>
        <v/>
      </c>
    </row>
    <row r="1619" spans="14:14" x14ac:dyDescent="0.25">
      <c r="N1619" s="12" t="str">
        <f t="shared" si="28"/>
        <v/>
      </c>
    </row>
    <row r="1620" spans="14:14" x14ac:dyDescent="0.25">
      <c r="N1620" s="12" t="str">
        <f t="shared" si="28"/>
        <v/>
      </c>
    </row>
    <row r="1621" spans="14:14" x14ac:dyDescent="0.25">
      <c r="N1621" s="12" t="str">
        <f t="shared" si="28"/>
        <v/>
      </c>
    </row>
    <row r="1622" spans="14:14" x14ac:dyDescent="0.25">
      <c r="N1622" s="12" t="str">
        <f t="shared" si="28"/>
        <v/>
      </c>
    </row>
    <row r="1623" spans="14:14" x14ac:dyDescent="0.25">
      <c r="N1623" s="12" t="str">
        <f t="shared" si="28"/>
        <v/>
      </c>
    </row>
    <row r="1624" spans="14:14" x14ac:dyDescent="0.25">
      <c r="N1624" s="12" t="str">
        <f t="shared" si="28"/>
        <v/>
      </c>
    </row>
    <row r="1625" spans="14:14" x14ac:dyDescent="0.25">
      <c r="N1625" s="12" t="str">
        <f t="shared" si="28"/>
        <v/>
      </c>
    </row>
    <row r="1626" spans="14:14" x14ac:dyDescent="0.25">
      <c r="N1626" s="12" t="str">
        <f t="shared" si="28"/>
        <v/>
      </c>
    </row>
    <row r="1627" spans="14:14" x14ac:dyDescent="0.25">
      <c r="N1627" s="12" t="str">
        <f t="shared" si="28"/>
        <v/>
      </c>
    </row>
    <row r="1628" spans="14:14" x14ac:dyDescent="0.25">
      <c r="N1628" s="12" t="str">
        <f t="shared" si="28"/>
        <v/>
      </c>
    </row>
    <row r="1629" spans="14:14" x14ac:dyDescent="0.25">
      <c r="N1629" s="12" t="str">
        <f t="shared" si="28"/>
        <v/>
      </c>
    </row>
    <row r="1630" spans="14:14" x14ac:dyDescent="0.25">
      <c r="N1630" s="12" t="str">
        <f t="shared" si="28"/>
        <v/>
      </c>
    </row>
    <row r="1631" spans="14:14" x14ac:dyDescent="0.25">
      <c r="N1631" s="12" t="str">
        <f t="shared" si="28"/>
        <v/>
      </c>
    </row>
    <row r="1632" spans="14:14" x14ac:dyDescent="0.25">
      <c r="N1632" s="12" t="str">
        <f t="shared" si="28"/>
        <v/>
      </c>
    </row>
    <row r="1633" spans="14:14" x14ac:dyDescent="0.25">
      <c r="N1633" s="12" t="str">
        <f t="shared" si="28"/>
        <v/>
      </c>
    </row>
    <row r="1634" spans="14:14" x14ac:dyDescent="0.25">
      <c r="N1634" s="12" t="str">
        <f t="shared" si="28"/>
        <v/>
      </c>
    </row>
    <row r="1635" spans="14:14" x14ac:dyDescent="0.25">
      <c r="N1635" s="12" t="str">
        <f t="shared" si="28"/>
        <v/>
      </c>
    </row>
    <row r="1636" spans="14:14" x14ac:dyDescent="0.25">
      <c r="N1636" s="12" t="str">
        <f t="shared" si="28"/>
        <v/>
      </c>
    </row>
    <row r="1637" spans="14:14" x14ac:dyDescent="0.25">
      <c r="N1637" s="12" t="str">
        <f t="shared" si="28"/>
        <v/>
      </c>
    </row>
    <row r="1638" spans="14:14" x14ac:dyDescent="0.25">
      <c r="N1638" s="12" t="str">
        <f t="shared" si="28"/>
        <v/>
      </c>
    </row>
    <row r="1639" spans="14:14" x14ac:dyDescent="0.25">
      <c r="N1639" s="12" t="str">
        <f t="shared" si="28"/>
        <v/>
      </c>
    </row>
    <row r="1640" spans="14:14" x14ac:dyDescent="0.25">
      <c r="N1640" s="12" t="str">
        <f t="shared" si="28"/>
        <v/>
      </c>
    </row>
    <row r="1641" spans="14:14" x14ac:dyDescent="0.25">
      <c r="N1641" s="12" t="str">
        <f t="shared" si="28"/>
        <v/>
      </c>
    </row>
    <row r="1642" spans="14:14" x14ac:dyDescent="0.25">
      <c r="N1642" s="12" t="str">
        <f t="shared" si="28"/>
        <v/>
      </c>
    </row>
    <row r="1643" spans="14:14" x14ac:dyDescent="0.25">
      <c r="N1643" s="12" t="str">
        <f t="shared" si="28"/>
        <v/>
      </c>
    </row>
    <row r="1644" spans="14:14" x14ac:dyDescent="0.25">
      <c r="N1644" s="12" t="str">
        <f t="shared" si="28"/>
        <v/>
      </c>
    </row>
    <row r="1645" spans="14:14" x14ac:dyDescent="0.25">
      <c r="N1645" s="12" t="str">
        <f t="shared" si="28"/>
        <v/>
      </c>
    </row>
    <row r="1646" spans="14:14" x14ac:dyDescent="0.25">
      <c r="N1646" s="12" t="str">
        <f t="shared" si="28"/>
        <v/>
      </c>
    </row>
    <row r="1647" spans="14:14" x14ac:dyDescent="0.25">
      <c r="N1647" s="12" t="str">
        <f t="shared" si="28"/>
        <v/>
      </c>
    </row>
    <row r="1648" spans="14:14" x14ac:dyDescent="0.25">
      <c r="N1648" s="12" t="str">
        <f t="shared" si="28"/>
        <v/>
      </c>
    </row>
    <row r="1649" spans="14:14" x14ac:dyDescent="0.25">
      <c r="N1649" s="12" t="str">
        <f t="shared" si="28"/>
        <v/>
      </c>
    </row>
    <row r="1650" spans="14:14" x14ac:dyDescent="0.25">
      <c r="N1650" s="12" t="str">
        <f t="shared" ref="N1650:N1713" si="29">IF(M1650="Ja",L1650+7,IF(M1650="Nee",L1650+22,""))</f>
        <v/>
      </c>
    </row>
    <row r="1651" spans="14:14" x14ac:dyDescent="0.25">
      <c r="N1651" s="12" t="str">
        <f t="shared" si="29"/>
        <v/>
      </c>
    </row>
    <row r="1652" spans="14:14" x14ac:dyDescent="0.25">
      <c r="N1652" s="12" t="str">
        <f t="shared" si="29"/>
        <v/>
      </c>
    </row>
    <row r="1653" spans="14:14" x14ac:dyDescent="0.25">
      <c r="N1653" s="12" t="str">
        <f t="shared" si="29"/>
        <v/>
      </c>
    </row>
    <row r="1654" spans="14:14" x14ac:dyDescent="0.25">
      <c r="N1654" s="12" t="str">
        <f t="shared" si="29"/>
        <v/>
      </c>
    </row>
    <row r="1655" spans="14:14" x14ac:dyDescent="0.25">
      <c r="N1655" s="12" t="str">
        <f t="shared" si="29"/>
        <v/>
      </c>
    </row>
    <row r="1656" spans="14:14" x14ac:dyDescent="0.25">
      <c r="N1656" s="12" t="str">
        <f t="shared" si="29"/>
        <v/>
      </c>
    </row>
    <row r="1657" spans="14:14" x14ac:dyDescent="0.25">
      <c r="N1657" s="12" t="str">
        <f t="shared" si="29"/>
        <v/>
      </c>
    </row>
    <row r="1658" spans="14:14" x14ac:dyDescent="0.25">
      <c r="N1658" s="12" t="str">
        <f t="shared" si="29"/>
        <v/>
      </c>
    </row>
    <row r="1659" spans="14:14" x14ac:dyDescent="0.25">
      <c r="N1659" s="12" t="str">
        <f t="shared" si="29"/>
        <v/>
      </c>
    </row>
    <row r="1660" spans="14:14" x14ac:dyDescent="0.25">
      <c r="N1660" s="12" t="str">
        <f t="shared" si="29"/>
        <v/>
      </c>
    </row>
    <row r="1661" spans="14:14" x14ac:dyDescent="0.25">
      <c r="N1661" s="12" t="str">
        <f t="shared" si="29"/>
        <v/>
      </c>
    </row>
    <row r="1662" spans="14:14" x14ac:dyDescent="0.25">
      <c r="N1662" s="12" t="str">
        <f t="shared" si="29"/>
        <v/>
      </c>
    </row>
    <row r="1663" spans="14:14" x14ac:dyDescent="0.25">
      <c r="N1663" s="12" t="str">
        <f t="shared" si="29"/>
        <v/>
      </c>
    </row>
    <row r="1664" spans="14:14" x14ac:dyDescent="0.25">
      <c r="N1664" s="12" t="str">
        <f t="shared" si="29"/>
        <v/>
      </c>
    </row>
    <row r="1665" spans="14:14" x14ac:dyDescent="0.25">
      <c r="N1665" s="12" t="str">
        <f t="shared" si="29"/>
        <v/>
      </c>
    </row>
    <row r="1666" spans="14:14" x14ac:dyDescent="0.25">
      <c r="N1666" s="12" t="str">
        <f t="shared" si="29"/>
        <v/>
      </c>
    </row>
    <row r="1667" spans="14:14" x14ac:dyDescent="0.25">
      <c r="N1667" s="12" t="str">
        <f t="shared" si="29"/>
        <v/>
      </c>
    </row>
    <row r="1668" spans="14:14" x14ac:dyDescent="0.25">
      <c r="N1668" s="12" t="str">
        <f t="shared" si="29"/>
        <v/>
      </c>
    </row>
    <row r="1669" spans="14:14" x14ac:dyDescent="0.25">
      <c r="N1669" s="12" t="str">
        <f t="shared" si="29"/>
        <v/>
      </c>
    </row>
    <row r="1670" spans="14:14" x14ac:dyDescent="0.25">
      <c r="N1670" s="12" t="str">
        <f t="shared" si="29"/>
        <v/>
      </c>
    </row>
    <row r="1671" spans="14:14" x14ac:dyDescent="0.25">
      <c r="N1671" s="12" t="str">
        <f t="shared" si="29"/>
        <v/>
      </c>
    </row>
    <row r="1672" spans="14:14" x14ac:dyDescent="0.25">
      <c r="N1672" s="12" t="str">
        <f t="shared" si="29"/>
        <v/>
      </c>
    </row>
    <row r="1673" spans="14:14" x14ac:dyDescent="0.25">
      <c r="N1673" s="12" t="str">
        <f t="shared" si="29"/>
        <v/>
      </c>
    </row>
    <row r="1674" spans="14:14" x14ac:dyDescent="0.25">
      <c r="N1674" s="12" t="str">
        <f t="shared" si="29"/>
        <v/>
      </c>
    </row>
    <row r="1675" spans="14:14" x14ac:dyDescent="0.25">
      <c r="N1675" s="12" t="str">
        <f t="shared" si="29"/>
        <v/>
      </c>
    </row>
    <row r="1676" spans="14:14" x14ac:dyDescent="0.25">
      <c r="N1676" s="12" t="str">
        <f t="shared" si="29"/>
        <v/>
      </c>
    </row>
    <row r="1677" spans="14:14" x14ac:dyDescent="0.25">
      <c r="N1677" s="12" t="str">
        <f t="shared" si="29"/>
        <v/>
      </c>
    </row>
    <row r="1678" spans="14:14" x14ac:dyDescent="0.25">
      <c r="N1678" s="12" t="str">
        <f t="shared" si="29"/>
        <v/>
      </c>
    </row>
    <row r="1679" spans="14:14" x14ac:dyDescent="0.25">
      <c r="N1679" s="12" t="str">
        <f t="shared" si="29"/>
        <v/>
      </c>
    </row>
    <row r="1680" spans="14:14" x14ac:dyDescent="0.25">
      <c r="N1680" s="12" t="str">
        <f t="shared" si="29"/>
        <v/>
      </c>
    </row>
    <row r="1681" spans="14:14" x14ac:dyDescent="0.25">
      <c r="N1681" s="12" t="str">
        <f t="shared" si="29"/>
        <v/>
      </c>
    </row>
    <row r="1682" spans="14:14" x14ac:dyDescent="0.25">
      <c r="N1682" s="12" t="str">
        <f t="shared" si="29"/>
        <v/>
      </c>
    </row>
    <row r="1683" spans="14:14" x14ac:dyDescent="0.25">
      <c r="N1683" s="12" t="str">
        <f t="shared" si="29"/>
        <v/>
      </c>
    </row>
    <row r="1684" spans="14:14" x14ac:dyDescent="0.25">
      <c r="N1684" s="12" t="str">
        <f t="shared" si="29"/>
        <v/>
      </c>
    </row>
    <row r="1685" spans="14:14" x14ac:dyDescent="0.25">
      <c r="N1685" s="12" t="str">
        <f t="shared" si="29"/>
        <v/>
      </c>
    </row>
    <row r="1686" spans="14:14" x14ac:dyDescent="0.25">
      <c r="N1686" s="12" t="str">
        <f t="shared" si="29"/>
        <v/>
      </c>
    </row>
    <row r="1687" spans="14:14" x14ac:dyDescent="0.25">
      <c r="N1687" s="12" t="str">
        <f t="shared" si="29"/>
        <v/>
      </c>
    </row>
    <row r="1688" spans="14:14" x14ac:dyDescent="0.25">
      <c r="N1688" s="12" t="str">
        <f t="shared" si="29"/>
        <v/>
      </c>
    </row>
    <row r="1689" spans="14:14" x14ac:dyDescent="0.25">
      <c r="N1689" s="12" t="str">
        <f t="shared" si="29"/>
        <v/>
      </c>
    </row>
    <row r="1690" spans="14:14" x14ac:dyDescent="0.25">
      <c r="N1690" s="12" t="str">
        <f t="shared" si="29"/>
        <v/>
      </c>
    </row>
    <row r="1691" spans="14:14" x14ac:dyDescent="0.25">
      <c r="N1691" s="12" t="str">
        <f t="shared" si="29"/>
        <v/>
      </c>
    </row>
    <row r="1692" spans="14:14" x14ac:dyDescent="0.25">
      <c r="N1692" s="12" t="str">
        <f t="shared" si="29"/>
        <v/>
      </c>
    </row>
    <row r="1693" spans="14:14" x14ac:dyDescent="0.25">
      <c r="N1693" s="12" t="str">
        <f t="shared" si="29"/>
        <v/>
      </c>
    </row>
    <row r="1694" spans="14:14" x14ac:dyDescent="0.25">
      <c r="N1694" s="12" t="str">
        <f t="shared" si="29"/>
        <v/>
      </c>
    </row>
    <row r="1695" spans="14:14" x14ac:dyDescent="0.25">
      <c r="N1695" s="12" t="str">
        <f t="shared" si="29"/>
        <v/>
      </c>
    </row>
    <row r="1696" spans="14:14" x14ac:dyDescent="0.25">
      <c r="N1696" s="12" t="str">
        <f t="shared" si="29"/>
        <v/>
      </c>
    </row>
    <row r="1697" spans="14:14" x14ac:dyDescent="0.25">
      <c r="N1697" s="12" t="str">
        <f t="shared" si="29"/>
        <v/>
      </c>
    </row>
    <row r="1698" spans="14:14" x14ac:dyDescent="0.25">
      <c r="N1698" s="12" t="str">
        <f t="shared" si="29"/>
        <v/>
      </c>
    </row>
    <row r="1699" spans="14:14" x14ac:dyDescent="0.25">
      <c r="N1699" s="12" t="str">
        <f t="shared" si="29"/>
        <v/>
      </c>
    </row>
    <row r="1700" spans="14:14" x14ac:dyDescent="0.25">
      <c r="N1700" s="12" t="str">
        <f t="shared" si="29"/>
        <v/>
      </c>
    </row>
    <row r="1701" spans="14:14" x14ac:dyDescent="0.25">
      <c r="N1701" s="12" t="str">
        <f t="shared" si="29"/>
        <v/>
      </c>
    </row>
    <row r="1702" spans="14:14" x14ac:dyDescent="0.25">
      <c r="N1702" s="12" t="str">
        <f t="shared" si="29"/>
        <v/>
      </c>
    </row>
    <row r="1703" spans="14:14" x14ac:dyDescent="0.25">
      <c r="N1703" s="12" t="str">
        <f t="shared" si="29"/>
        <v/>
      </c>
    </row>
    <row r="1704" spans="14:14" x14ac:dyDescent="0.25">
      <c r="N1704" s="12" t="str">
        <f t="shared" si="29"/>
        <v/>
      </c>
    </row>
    <row r="1705" spans="14:14" x14ac:dyDescent="0.25">
      <c r="N1705" s="12" t="str">
        <f t="shared" si="29"/>
        <v/>
      </c>
    </row>
    <row r="1706" spans="14:14" x14ac:dyDescent="0.25">
      <c r="N1706" s="12" t="str">
        <f t="shared" si="29"/>
        <v/>
      </c>
    </row>
    <row r="1707" spans="14:14" x14ac:dyDescent="0.25">
      <c r="N1707" s="12" t="str">
        <f t="shared" si="29"/>
        <v/>
      </c>
    </row>
    <row r="1708" spans="14:14" x14ac:dyDescent="0.25">
      <c r="N1708" s="12" t="str">
        <f t="shared" si="29"/>
        <v/>
      </c>
    </row>
    <row r="1709" spans="14:14" x14ac:dyDescent="0.25">
      <c r="N1709" s="12" t="str">
        <f t="shared" si="29"/>
        <v/>
      </c>
    </row>
    <row r="1710" spans="14:14" x14ac:dyDescent="0.25">
      <c r="N1710" s="12" t="str">
        <f t="shared" si="29"/>
        <v/>
      </c>
    </row>
    <row r="1711" spans="14:14" x14ac:dyDescent="0.25">
      <c r="N1711" s="12" t="str">
        <f t="shared" si="29"/>
        <v/>
      </c>
    </row>
    <row r="1712" spans="14:14" x14ac:dyDescent="0.25">
      <c r="N1712" s="12" t="str">
        <f t="shared" si="29"/>
        <v/>
      </c>
    </row>
    <row r="1713" spans="14:14" x14ac:dyDescent="0.25">
      <c r="N1713" s="12" t="str">
        <f t="shared" si="29"/>
        <v/>
      </c>
    </row>
    <row r="1714" spans="14:14" x14ac:dyDescent="0.25">
      <c r="N1714" s="12" t="str">
        <f t="shared" ref="N1714:N1777" si="30">IF(M1714="Ja",L1714+7,IF(M1714="Nee",L1714+22,""))</f>
        <v/>
      </c>
    </row>
    <row r="1715" spans="14:14" x14ac:dyDescent="0.25">
      <c r="N1715" s="12" t="str">
        <f t="shared" si="30"/>
        <v/>
      </c>
    </row>
    <row r="1716" spans="14:14" x14ac:dyDescent="0.25">
      <c r="N1716" s="12" t="str">
        <f t="shared" si="30"/>
        <v/>
      </c>
    </row>
    <row r="1717" spans="14:14" x14ac:dyDescent="0.25">
      <c r="N1717" s="12" t="str">
        <f t="shared" si="30"/>
        <v/>
      </c>
    </row>
    <row r="1718" spans="14:14" x14ac:dyDescent="0.25">
      <c r="N1718" s="12" t="str">
        <f t="shared" si="30"/>
        <v/>
      </c>
    </row>
    <row r="1719" spans="14:14" x14ac:dyDescent="0.25">
      <c r="N1719" s="12" t="str">
        <f t="shared" si="30"/>
        <v/>
      </c>
    </row>
    <row r="1720" spans="14:14" x14ac:dyDescent="0.25">
      <c r="N1720" s="12" t="str">
        <f t="shared" si="30"/>
        <v/>
      </c>
    </row>
    <row r="1721" spans="14:14" x14ac:dyDescent="0.25">
      <c r="N1721" s="12" t="str">
        <f t="shared" si="30"/>
        <v/>
      </c>
    </row>
    <row r="1722" spans="14:14" x14ac:dyDescent="0.25">
      <c r="N1722" s="12" t="str">
        <f t="shared" si="30"/>
        <v/>
      </c>
    </row>
    <row r="1723" spans="14:14" x14ac:dyDescent="0.25">
      <c r="N1723" s="12" t="str">
        <f t="shared" si="30"/>
        <v/>
      </c>
    </row>
    <row r="1724" spans="14:14" x14ac:dyDescent="0.25">
      <c r="N1724" s="12" t="str">
        <f t="shared" si="30"/>
        <v/>
      </c>
    </row>
    <row r="1725" spans="14:14" x14ac:dyDescent="0.25">
      <c r="N1725" s="12" t="str">
        <f t="shared" si="30"/>
        <v/>
      </c>
    </row>
    <row r="1726" spans="14:14" x14ac:dyDescent="0.25">
      <c r="N1726" s="12" t="str">
        <f t="shared" si="30"/>
        <v/>
      </c>
    </row>
    <row r="1727" spans="14:14" x14ac:dyDescent="0.25">
      <c r="N1727" s="12" t="str">
        <f t="shared" si="30"/>
        <v/>
      </c>
    </row>
    <row r="1728" spans="14:14" x14ac:dyDescent="0.25">
      <c r="N1728" s="12" t="str">
        <f t="shared" si="30"/>
        <v/>
      </c>
    </row>
    <row r="1729" spans="14:14" x14ac:dyDescent="0.25">
      <c r="N1729" s="12" t="str">
        <f t="shared" si="30"/>
        <v/>
      </c>
    </row>
    <row r="1730" spans="14:14" x14ac:dyDescent="0.25">
      <c r="N1730" s="12" t="str">
        <f t="shared" si="30"/>
        <v/>
      </c>
    </row>
    <row r="1731" spans="14:14" x14ac:dyDescent="0.25">
      <c r="N1731" s="12" t="str">
        <f t="shared" si="30"/>
        <v/>
      </c>
    </row>
    <row r="1732" spans="14:14" x14ac:dyDescent="0.25">
      <c r="N1732" s="12" t="str">
        <f t="shared" si="30"/>
        <v/>
      </c>
    </row>
    <row r="1733" spans="14:14" x14ac:dyDescent="0.25">
      <c r="N1733" s="12" t="str">
        <f t="shared" si="30"/>
        <v/>
      </c>
    </row>
    <row r="1734" spans="14:14" x14ac:dyDescent="0.25">
      <c r="N1734" s="12" t="str">
        <f t="shared" si="30"/>
        <v/>
      </c>
    </row>
    <row r="1735" spans="14:14" x14ac:dyDescent="0.25">
      <c r="N1735" s="12" t="str">
        <f t="shared" si="30"/>
        <v/>
      </c>
    </row>
    <row r="1736" spans="14:14" x14ac:dyDescent="0.25">
      <c r="N1736" s="12" t="str">
        <f t="shared" si="30"/>
        <v/>
      </c>
    </row>
    <row r="1737" spans="14:14" x14ac:dyDescent="0.25">
      <c r="N1737" s="12" t="str">
        <f t="shared" si="30"/>
        <v/>
      </c>
    </row>
    <row r="1738" spans="14:14" x14ac:dyDescent="0.25">
      <c r="N1738" s="12" t="str">
        <f t="shared" si="30"/>
        <v/>
      </c>
    </row>
    <row r="1739" spans="14:14" x14ac:dyDescent="0.25">
      <c r="N1739" s="12" t="str">
        <f t="shared" si="30"/>
        <v/>
      </c>
    </row>
    <row r="1740" spans="14:14" x14ac:dyDescent="0.25">
      <c r="N1740" s="12" t="str">
        <f t="shared" si="30"/>
        <v/>
      </c>
    </row>
    <row r="1741" spans="14:14" x14ac:dyDescent="0.25">
      <c r="N1741" s="12" t="str">
        <f t="shared" si="30"/>
        <v/>
      </c>
    </row>
    <row r="1742" spans="14:14" x14ac:dyDescent="0.25">
      <c r="N1742" s="12" t="str">
        <f t="shared" si="30"/>
        <v/>
      </c>
    </row>
    <row r="1743" spans="14:14" x14ac:dyDescent="0.25">
      <c r="N1743" s="12" t="str">
        <f t="shared" si="30"/>
        <v/>
      </c>
    </row>
    <row r="1744" spans="14:14" x14ac:dyDescent="0.25">
      <c r="N1744" s="12" t="str">
        <f t="shared" si="30"/>
        <v/>
      </c>
    </row>
    <row r="1745" spans="14:14" x14ac:dyDescent="0.25">
      <c r="N1745" s="12" t="str">
        <f t="shared" si="30"/>
        <v/>
      </c>
    </row>
    <row r="1746" spans="14:14" x14ac:dyDescent="0.25">
      <c r="N1746" s="12" t="str">
        <f t="shared" si="30"/>
        <v/>
      </c>
    </row>
    <row r="1747" spans="14:14" x14ac:dyDescent="0.25">
      <c r="N1747" s="12" t="str">
        <f t="shared" si="30"/>
        <v/>
      </c>
    </row>
    <row r="1748" spans="14:14" x14ac:dyDescent="0.25">
      <c r="N1748" s="12" t="str">
        <f t="shared" si="30"/>
        <v/>
      </c>
    </row>
    <row r="1749" spans="14:14" x14ac:dyDescent="0.25">
      <c r="N1749" s="12" t="str">
        <f t="shared" si="30"/>
        <v/>
      </c>
    </row>
    <row r="1750" spans="14:14" x14ac:dyDescent="0.25">
      <c r="N1750" s="12" t="str">
        <f t="shared" si="30"/>
        <v/>
      </c>
    </row>
    <row r="1751" spans="14:14" x14ac:dyDescent="0.25">
      <c r="N1751" s="12" t="str">
        <f t="shared" si="30"/>
        <v/>
      </c>
    </row>
    <row r="1752" spans="14:14" x14ac:dyDescent="0.25">
      <c r="N1752" s="12" t="str">
        <f t="shared" si="30"/>
        <v/>
      </c>
    </row>
    <row r="1753" spans="14:14" x14ac:dyDescent="0.25">
      <c r="N1753" s="12" t="str">
        <f t="shared" si="30"/>
        <v/>
      </c>
    </row>
    <row r="1754" spans="14:14" x14ac:dyDescent="0.25">
      <c r="N1754" s="12" t="str">
        <f t="shared" si="30"/>
        <v/>
      </c>
    </row>
    <row r="1755" spans="14:14" x14ac:dyDescent="0.25">
      <c r="N1755" s="12" t="str">
        <f t="shared" si="30"/>
        <v/>
      </c>
    </row>
    <row r="1756" spans="14:14" x14ac:dyDescent="0.25">
      <c r="N1756" s="12" t="str">
        <f t="shared" si="30"/>
        <v/>
      </c>
    </row>
    <row r="1757" spans="14:14" x14ac:dyDescent="0.25">
      <c r="N1757" s="12" t="str">
        <f t="shared" si="30"/>
        <v/>
      </c>
    </row>
    <row r="1758" spans="14:14" x14ac:dyDescent="0.25">
      <c r="N1758" s="12" t="str">
        <f t="shared" si="30"/>
        <v/>
      </c>
    </row>
    <row r="1759" spans="14:14" x14ac:dyDescent="0.25">
      <c r="N1759" s="12" t="str">
        <f t="shared" si="30"/>
        <v/>
      </c>
    </row>
    <row r="1760" spans="14:14" x14ac:dyDescent="0.25">
      <c r="N1760" s="12" t="str">
        <f t="shared" si="30"/>
        <v/>
      </c>
    </row>
    <row r="1761" spans="14:14" x14ac:dyDescent="0.25">
      <c r="N1761" s="12" t="str">
        <f t="shared" si="30"/>
        <v/>
      </c>
    </row>
    <row r="1762" spans="14:14" x14ac:dyDescent="0.25">
      <c r="N1762" s="12" t="str">
        <f t="shared" si="30"/>
        <v/>
      </c>
    </row>
    <row r="1763" spans="14:14" x14ac:dyDescent="0.25">
      <c r="N1763" s="12" t="str">
        <f t="shared" si="30"/>
        <v/>
      </c>
    </row>
    <row r="1764" spans="14:14" x14ac:dyDescent="0.25">
      <c r="N1764" s="12" t="str">
        <f t="shared" si="30"/>
        <v/>
      </c>
    </row>
    <row r="1765" spans="14:14" x14ac:dyDescent="0.25">
      <c r="N1765" s="12" t="str">
        <f t="shared" si="30"/>
        <v/>
      </c>
    </row>
    <row r="1766" spans="14:14" x14ac:dyDescent="0.25">
      <c r="N1766" s="12" t="str">
        <f t="shared" si="30"/>
        <v/>
      </c>
    </row>
    <row r="1767" spans="14:14" x14ac:dyDescent="0.25">
      <c r="N1767" s="12" t="str">
        <f t="shared" si="30"/>
        <v/>
      </c>
    </row>
    <row r="1768" spans="14:14" x14ac:dyDescent="0.25">
      <c r="N1768" s="12" t="str">
        <f t="shared" si="30"/>
        <v/>
      </c>
    </row>
    <row r="1769" spans="14:14" x14ac:dyDescent="0.25">
      <c r="N1769" s="12" t="str">
        <f t="shared" si="30"/>
        <v/>
      </c>
    </row>
    <row r="1770" spans="14:14" x14ac:dyDescent="0.25">
      <c r="N1770" s="12" t="str">
        <f t="shared" si="30"/>
        <v/>
      </c>
    </row>
    <row r="1771" spans="14:14" x14ac:dyDescent="0.25">
      <c r="N1771" s="12" t="str">
        <f t="shared" si="30"/>
        <v/>
      </c>
    </row>
    <row r="1772" spans="14:14" x14ac:dyDescent="0.25">
      <c r="N1772" s="12" t="str">
        <f t="shared" si="30"/>
        <v/>
      </c>
    </row>
    <row r="1773" spans="14:14" x14ac:dyDescent="0.25">
      <c r="N1773" s="12" t="str">
        <f t="shared" si="30"/>
        <v/>
      </c>
    </row>
    <row r="1774" spans="14:14" x14ac:dyDescent="0.25">
      <c r="N1774" s="12" t="str">
        <f t="shared" si="30"/>
        <v/>
      </c>
    </row>
    <row r="1775" spans="14:14" x14ac:dyDescent="0.25">
      <c r="N1775" s="12" t="str">
        <f t="shared" si="30"/>
        <v/>
      </c>
    </row>
    <row r="1776" spans="14:14" x14ac:dyDescent="0.25">
      <c r="N1776" s="12" t="str">
        <f t="shared" si="30"/>
        <v/>
      </c>
    </row>
    <row r="1777" spans="14:14" x14ac:dyDescent="0.25">
      <c r="N1777" s="12" t="str">
        <f t="shared" si="30"/>
        <v/>
      </c>
    </row>
    <row r="1778" spans="14:14" x14ac:dyDescent="0.25">
      <c r="N1778" s="12" t="str">
        <f t="shared" ref="N1778:N1841" si="31">IF(M1778="Ja",L1778+7,IF(M1778="Nee",L1778+22,""))</f>
        <v/>
      </c>
    </row>
    <row r="1779" spans="14:14" x14ac:dyDescent="0.25">
      <c r="N1779" s="12" t="str">
        <f t="shared" si="31"/>
        <v/>
      </c>
    </row>
    <row r="1780" spans="14:14" x14ac:dyDescent="0.25">
      <c r="N1780" s="12" t="str">
        <f t="shared" si="31"/>
        <v/>
      </c>
    </row>
    <row r="1781" spans="14:14" x14ac:dyDescent="0.25">
      <c r="N1781" s="12" t="str">
        <f t="shared" si="31"/>
        <v/>
      </c>
    </row>
    <row r="1782" spans="14:14" x14ac:dyDescent="0.25">
      <c r="N1782" s="12" t="str">
        <f t="shared" si="31"/>
        <v/>
      </c>
    </row>
    <row r="1783" spans="14:14" x14ac:dyDescent="0.25">
      <c r="N1783" s="12" t="str">
        <f t="shared" si="31"/>
        <v/>
      </c>
    </row>
    <row r="1784" spans="14:14" x14ac:dyDescent="0.25">
      <c r="N1784" s="12" t="str">
        <f t="shared" si="31"/>
        <v/>
      </c>
    </row>
    <row r="1785" spans="14:14" x14ac:dyDescent="0.25">
      <c r="N1785" s="12" t="str">
        <f t="shared" si="31"/>
        <v/>
      </c>
    </row>
    <row r="1786" spans="14:14" x14ac:dyDescent="0.25">
      <c r="N1786" s="12" t="str">
        <f t="shared" si="31"/>
        <v/>
      </c>
    </row>
    <row r="1787" spans="14:14" x14ac:dyDescent="0.25">
      <c r="N1787" s="12" t="str">
        <f t="shared" si="31"/>
        <v/>
      </c>
    </row>
    <row r="1788" spans="14:14" x14ac:dyDescent="0.25">
      <c r="N1788" s="12" t="str">
        <f t="shared" si="31"/>
        <v/>
      </c>
    </row>
    <row r="1789" spans="14:14" x14ac:dyDescent="0.25">
      <c r="N1789" s="12" t="str">
        <f t="shared" si="31"/>
        <v/>
      </c>
    </row>
    <row r="1790" spans="14:14" x14ac:dyDescent="0.25">
      <c r="N1790" s="12" t="str">
        <f t="shared" si="31"/>
        <v/>
      </c>
    </row>
    <row r="1791" spans="14:14" x14ac:dyDescent="0.25">
      <c r="N1791" s="12" t="str">
        <f t="shared" si="31"/>
        <v/>
      </c>
    </row>
    <row r="1792" spans="14:14" x14ac:dyDescent="0.25">
      <c r="N1792" s="12" t="str">
        <f t="shared" si="31"/>
        <v/>
      </c>
    </row>
    <row r="1793" spans="14:14" x14ac:dyDescent="0.25">
      <c r="N1793" s="12" t="str">
        <f t="shared" si="31"/>
        <v/>
      </c>
    </row>
    <row r="1794" spans="14:14" x14ac:dyDescent="0.25">
      <c r="N1794" s="12" t="str">
        <f t="shared" si="31"/>
        <v/>
      </c>
    </row>
    <row r="1795" spans="14:14" x14ac:dyDescent="0.25">
      <c r="N1795" s="12" t="str">
        <f t="shared" si="31"/>
        <v/>
      </c>
    </row>
    <row r="1796" spans="14:14" x14ac:dyDescent="0.25">
      <c r="N1796" s="12" t="str">
        <f t="shared" si="31"/>
        <v/>
      </c>
    </row>
    <row r="1797" spans="14:14" x14ac:dyDescent="0.25">
      <c r="N1797" s="12" t="str">
        <f t="shared" si="31"/>
        <v/>
      </c>
    </row>
    <row r="1798" spans="14:14" x14ac:dyDescent="0.25">
      <c r="N1798" s="12" t="str">
        <f t="shared" si="31"/>
        <v/>
      </c>
    </row>
    <row r="1799" spans="14:14" x14ac:dyDescent="0.25">
      <c r="N1799" s="12" t="str">
        <f t="shared" si="31"/>
        <v/>
      </c>
    </row>
    <row r="1800" spans="14:14" x14ac:dyDescent="0.25">
      <c r="N1800" s="12" t="str">
        <f t="shared" si="31"/>
        <v/>
      </c>
    </row>
    <row r="1801" spans="14:14" x14ac:dyDescent="0.25">
      <c r="N1801" s="12" t="str">
        <f t="shared" si="31"/>
        <v/>
      </c>
    </row>
    <row r="1802" spans="14:14" x14ac:dyDescent="0.25">
      <c r="N1802" s="12" t="str">
        <f t="shared" si="31"/>
        <v/>
      </c>
    </row>
    <row r="1803" spans="14:14" x14ac:dyDescent="0.25">
      <c r="N1803" s="12" t="str">
        <f t="shared" si="31"/>
        <v/>
      </c>
    </row>
    <row r="1804" spans="14:14" x14ac:dyDescent="0.25">
      <c r="N1804" s="12" t="str">
        <f t="shared" si="31"/>
        <v/>
      </c>
    </row>
    <row r="1805" spans="14:14" x14ac:dyDescent="0.25">
      <c r="N1805" s="12" t="str">
        <f t="shared" si="31"/>
        <v/>
      </c>
    </row>
    <row r="1806" spans="14:14" x14ac:dyDescent="0.25">
      <c r="N1806" s="12" t="str">
        <f t="shared" si="31"/>
        <v/>
      </c>
    </row>
    <row r="1807" spans="14:14" x14ac:dyDescent="0.25">
      <c r="N1807" s="12" t="str">
        <f t="shared" si="31"/>
        <v/>
      </c>
    </row>
    <row r="1808" spans="14:14" x14ac:dyDescent="0.25">
      <c r="N1808" s="12" t="str">
        <f t="shared" si="31"/>
        <v/>
      </c>
    </row>
    <row r="1809" spans="14:14" x14ac:dyDescent="0.25">
      <c r="N1809" s="12" t="str">
        <f t="shared" si="31"/>
        <v/>
      </c>
    </row>
    <row r="1810" spans="14:14" x14ac:dyDescent="0.25">
      <c r="N1810" s="12" t="str">
        <f t="shared" si="31"/>
        <v/>
      </c>
    </row>
    <row r="1811" spans="14:14" x14ac:dyDescent="0.25">
      <c r="N1811" s="12" t="str">
        <f t="shared" si="31"/>
        <v/>
      </c>
    </row>
    <row r="1812" spans="14:14" x14ac:dyDescent="0.25">
      <c r="N1812" s="12" t="str">
        <f t="shared" si="31"/>
        <v/>
      </c>
    </row>
    <row r="1813" spans="14:14" x14ac:dyDescent="0.25">
      <c r="N1813" s="12" t="str">
        <f t="shared" si="31"/>
        <v/>
      </c>
    </row>
    <row r="1814" spans="14:14" x14ac:dyDescent="0.25">
      <c r="N1814" s="12" t="str">
        <f t="shared" si="31"/>
        <v/>
      </c>
    </row>
    <row r="1815" spans="14:14" x14ac:dyDescent="0.25">
      <c r="N1815" s="12" t="str">
        <f t="shared" si="31"/>
        <v/>
      </c>
    </row>
    <row r="1816" spans="14:14" x14ac:dyDescent="0.25">
      <c r="N1816" s="12" t="str">
        <f t="shared" si="31"/>
        <v/>
      </c>
    </row>
    <row r="1817" spans="14:14" x14ac:dyDescent="0.25">
      <c r="N1817" s="12" t="str">
        <f t="shared" si="31"/>
        <v/>
      </c>
    </row>
    <row r="1818" spans="14:14" x14ac:dyDescent="0.25">
      <c r="N1818" s="12" t="str">
        <f t="shared" si="31"/>
        <v/>
      </c>
    </row>
    <row r="1819" spans="14:14" x14ac:dyDescent="0.25">
      <c r="N1819" s="12" t="str">
        <f t="shared" si="31"/>
        <v/>
      </c>
    </row>
    <row r="1820" spans="14:14" x14ac:dyDescent="0.25">
      <c r="N1820" s="12" t="str">
        <f t="shared" si="31"/>
        <v/>
      </c>
    </row>
    <row r="1821" spans="14:14" x14ac:dyDescent="0.25">
      <c r="N1821" s="12" t="str">
        <f t="shared" si="31"/>
        <v/>
      </c>
    </row>
    <row r="1822" spans="14:14" x14ac:dyDescent="0.25">
      <c r="N1822" s="12" t="str">
        <f t="shared" si="31"/>
        <v/>
      </c>
    </row>
    <row r="1823" spans="14:14" x14ac:dyDescent="0.25">
      <c r="N1823" s="12" t="str">
        <f t="shared" si="31"/>
        <v/>
      </c>
    </row>
    <row r="1824" spans="14:14" x14ac:dyDescent="0.25">
      <c r="N1824" s="12" t="str">
        <f t="shared" si="31"/>
        <v/>
      </c>
    </row>
    <row r="1825" spans="14:14" x14ac:dyDescent="0.25">
      <c r="N1825" s="12" t="str">
        <f t="shared" si="31"/>
        <v/>
      </c>
    </row>
    <row r="1826" spans="14:14" x14ac:dyDescent="0.25">
      <c r="N1826" s="12" t="str">
        <f t="shared" si="31"/>
        <v/>
      </c>
    </row>
    <row r="1827" spans="14:14" x14ac:dyDescent="0.25">
      <c r="N1827" s="12" t="str">
        <f t="shared" si="31"/>
        <v/>
      </c>
    </row>
    <row r="1828" spans="14:14" x14ac:dyDescent="0.25">
      <c r="N1828" s="12" t="str">
        <f t="shared" si="31"/>
        <v/>
      </c>
    </row>
    <row r="1829" spans="14:14" x14ac:dyDescent="0.25">
      <c r="N1829" s="12" t="str">
        <f t="shared" si="31"/>
        <v/>
      </c>
    </row>
    <row r="1830" spans="14:14" x14ac:dyDescent="0.25">
      <c r="N1830" s="12" t="str">
        <f t="shared" si="31"/>
        <v/>
      </c>
    </row>
    <row r="1831" spans="14:14" x14ac:dyDescent="0.25">
      <c r="N1831" s="12" t="str">
        <f t="shared" si="31"/>
        <v/>
      </c>
    </row>
    <row r="1832" spans="14:14" x14ac:dyDescent="0.25">
      <c r="N1832" s="12" t="str">
        <f t="shared" si="31"/>
        <v/>
      </c>
    </row>
    <row r="1833" spans="14:14" x14ac:dyDescent="0.25">
      <c r="N1833" s="12" t="str">
        <f t="shared" si="31"/>
        <v/>
      </c>
    </row>
    <row r="1834" spans="14:14" x14ac:dyDescent="0.25">
      <c r="N1834" s="12" t="str">
        <f t="shared" si="31"/>
        <v/>
      </c>
    </row>
    <row r="1835" spans="14:14" x14ac:dyDescent="0.25">
      <c r="N1835" s="12" t="str">
        <f t="shared" si="31"/>
        <v/>
      </c>
    </row>
    <row r="1836" spans="14:14" x14ac:dyDescent="0.25">
      <c r="N1836" s="12" t="str">
        <f t="shared" si="31"/>
        <v/>
      </c>
    </row>
    <row r="1837" spans="14:14" x14ac:dyDescent="0.25">
      <c r="N1837" s="12" t="str">
        <f t="shared" si="31"/>
        <v/>
      </c>
    </row>
    <row r="1838" spans="14:14" x14ac:dyDescent="0.25">
      <c r="N1838" s="12" t="str">
        <f t="shared" si="31"/>
        <v/>
      </c>
    </row>
    <row r="1839" spans="14:14" x14ac:dyDescent="0.25">
      <c r="N1839" s="12" t="str">
        <f t="shared" si="31"/>
        <v/>
      </c>
    </row>
    <row r="1840" spans="14:14" x14ac:dyDescent="0.25">
      <c r="N1840" s="12" t="str">
        <f t="shared" si="31"/>
        <v/>
      </c>
    </row>
    <row r="1841" spans="14:14" x14ac:dyDescent="0.25">
      <c r="N1841" s="12" t="str">
        <f t="shared" si="31"/>
        <v/>
      </c>
    </row>
    <row r="1842" spans="14:14" x14ac:dyDescent="0.25">
      <c r="N1842" s="12" t="str">
        <f t="shared" ref="N1842:N1905" si="32">IF(M1842="Ja",L1842+7,IF(M1842="Nee",L1842+22,""))</f>
        <v/>
      </c>
    </row>
    <row r="1843" spans="14:14" x14ac:dyDescent="0.25">
      <c r="N1843" s="12" t="str">
        <f t="shared" si="32"/>
        <v/>
      </c>
    </row>
    <row r="1844" spans="14:14" x14ac:dyDescent="0.25">
      <c r="N1844" s="12" t="str">
        <f t="shared" si="32"/>
        <v/>
      </c>
    </row>
    <row r="1845" spans="14:14" x14ac:dyDescent="0.25">
      <c r="N1845" s="12" t="str">
        <f t="shared" si="32"/>
        <v/>
      </c>
    </row>
    <row r="1846" spans="14:14" x14ac:dyDescent="0.25">
      <c r="N1846" s="12" t="str">
        <f t="shared" si="32"/>
        <v/>
      </c>
    </row>
    <row r="1847" spans="14:14" x14ac:dyDescent="0.25">
      <c r="N1847" s="12" t="str">
        <f t="shared" si="32"/>
        <v/>
      </c>
    </row>
    <row r="1848" spans="14:14" x14ac:dyDescent="0.25">
      <c r="N1848" s="12" t="str">
        <f t="shared" si="32"/>
        <v/>
      </c>
    </row>
    <row r="1849" spans="14:14" x14ac:dyDescent="0.25">
      <c r="N1849" s="12" t="str">
        <f t="shared" si="32"/>
        <v/>
      </c>
    </row>
    <row r="1850" spans="14:14" x14ac:dyDescent="0.25">
      <c r="N1850" s="12" t="str">
        <f t="shared" si="32"/>
        <v/>
      </c>
    </row>
    <row r="1851" spans="14:14" x14ac:dyDescent="0.25">
      <c r="N1851" s="12" t="str">
        <f t="shared" si="32"/>
        <v/>
      </c>
    </row>
    <row r="1852" spans="14:14" x14ac:dyDescent="0.25">
      <c r="N1852" s="12" t="str">
        <f t="shared" si="32"/>
        <v/>
      </c>
    </row>
    <row r="1853" spans="14:14" x14ac:dyDescent="0.25">
      <c r="N1853" s="12" t="str">
        <f t="shared" si="32"/>
        <v/>
      </c>
    </row>
    <row r="1854" spans="14:14" x14ac:dyDescent="0.25">
      <c r="N1854" s="12" t="str">
        <f t="shared" si="32"/>
        <v/>
      </c>
    </row>
    <row r="1855" spans="14:14" x14ac:dyDescent="0.25">
      <c r="N1855" s="12" t="str">
        <f t="shared" si="32"/>
        <v/>
      </c>
    </row>
    <row r="1856" spans="14:14" x14ac:dyDescent="0.25">
      <c r="N1856" s="12" t="str">
        <f t="shared" si="32"/>
        <v/>
      </c>
    </row>
    <row r="1857" spans="14:14" x14ac:dyDescent="0.25">
      <c r="N1857" s="12" t="str">
        <f t="shared" si="32"/>
        <v/>
      </c>
    </row>
    <row r="1858" spans="14:14" x14ac:dyDescent="0.25">
      <c r="N1858" s="12" t="str">
        <f t="shared" si="32"/>
        <v/>
      </c>
    </row>
    <row r="1859" spans="14:14" x14ac:dyDescent="0.25">
      <c r="N1859" s="12" t="str">
        <f t="shared" si="32"/>
        <v/>
      </c>
    </row>
    <row r="1860" spans="14:14" x14ac:dyDescent="0.25">
      <c r="N1860" s="12" t="str">
        <f t="shared" si="32"/>
        <v/>
      </c>
    </row>
    <row r="1861" spans="14:14" x14ac:dyDescent="0.25">
      <c r="N1861" s="12" t="str">
        <f t="shared" si="32"/>
        <v/>
      </c>
    </row>
    <row r="1862" spans="14:14" x14ac:dyDescent="0.25">
      <c r="N1862" s="12" t="str">
        <f t="shared" si="32"/>
        <v/>
      </c>
    </row>
    <row r="1863" spans="14:14" x14ac:dyDescent="0.25">
      <c r="N1863" s="12" t="str">
        <f t="shared" si="32"/>
        <v/>
      </c>
    </row>
    <row r="1864" spans="14:14" x14ac:dyDescent="0.25">
      <c r="N1864" s="12" t="str">
        <f t="shared" si="32"/>
        <v/>
      </c>
    </row>
    <row r="1865" spans="14:14" x14ac:dyDescent="0.25">
      <c r="N1865" s="12" t="str">
        <f t="shared" si="32"/>
        <v/>
      </c>
    </row>
    <row r="1866" spans="14:14" x14ac:dyDescent="0.25">
      <c r="N1866" s="12" t="str">
        <f t="shared" si="32"/>
        <v/>
      </c>
    </row>
    <row r="1867" spans="14:14" x14ac:dyDescent="0.25">
      <c r="N1867" s="12" t="str">
        <f t="shared" si="32"/>
        <v/>
      </c>
    </row>
    <row r="1868" spans="14:14" x14ac:dyDescent="0.25">
      <c r="N1868" s="12" t="str">
        <f t="shared" si="32"/>
        <v/>
      </c>
    </row>
    <row r="1869" spans="14:14" x14ac:dyDescent="0.25">
      <c r="N1869" s="12" t="str">
        <f t="shared" si="32"/>
        <v/>
      </c>
    </row>
    <row r="1870" spans="14:14" x14ac:dyDescent="0.25">
      <c r="N1870" s="12" t="str">
        <f t="shared" si="32"/>
        <v/>
      </c>
    </row>
    <row r="1871" spans="14:14" x14ac:dyDescent="0.25">
      <c r="N1871" s="12" t="str">
        <f t="shared" si="32"/>
        <v/>
      </c>
    </row>
    <row r="1872" spans="14:14" x14ac:dyDescent="0.25">
      <c r="N1872" s="12" t="str">
        <f t="shared" si="32"/>
        <v/>
      </c>
    </row>
    <row r="1873" spans="14:14" x14ac:dyDescent="0.25">
      <c r="N1873" s="12" t="str">
        <f t="shared" si="32"/>
        <v/>
      </c>
    </row>
    <row r="1874" spans="14:14" x14ac:dyDescent="0.25">
      <c r="N1874" s="12" t="str">
        <f t="shared" si="32"/>
        <v/>
      </c>
    </row>
    <row r="1875" spans="14:14" x14ac:dyDescent="0.25">
      <c r="N1875" s="12" t="str">
        <f t="shared" si="32"/>
        <v/>
      </c>
    </row>
    <row r="1876" spans="14:14" x14ac:dyDescent="0.25">
      <c r="N1876" s="12" t="str">
        <f t="shared" si="32"/>
        <v/>
      </c>
    </row>
    <row r="1877" spans="14:14" x14ac:dyDescent="0.25">
      <c r="N1877" s="12" t="str">
        <f t="shared" si="32"/>
        <v/>
      </c>
    </row>
    <row r="1878" spans="14:14" x14ac:dyDescent="0.25">
      <c r="N1878" s="12" t="str">
        <f t="shared" si="32"/>
        <v/>
      </c>
    </row>
    <row r="1879" spans="14:14" x14ac:dyDescent="0.25">
      <c r="N1879" s="12" t="str">
        <f t="shared" si="32"/>
        <v/>
      </c>
    </row>
    <row r="1880" spans="14:14" x14ac:dyDescent="0.25">
      <c r="N1880" s="12" t="str">
        <f t="shared" si="32"/>
        <v/>
      </c>
    </row>
    <row r="1881" spans="14:14" x14ac:dyDescent="0.25">
      <c r="N1881" s="12" t="str">
        <f t="shared" si="32"/>
        <v/>
      </c>
    </row>
    <row r="1882" spans="14:14" x14ac:dyDescent="0.25">
      <c r="N1882" s="12" t="str">
        <f t="shared" si="32"/>
        <v/>
      </c>
    </row>
    <row r="1883" spans="14:14" x14ac:dyDescent="0.25">
      <c r="N1883" s="12" t="str">
        <f t="shared" si="32"/>
        <v/>
      </c>
    </row>
    <row r="1884" spans="14:14" x14ac:dyDescent="0.25">
      <c r="N1884" s="12" t="str">
        <f t="shared" si="32"/>
        <v/>
      </c>
    </row>
    <row r="1885" spans="14:14" x14ac:dyDescent="0.25">
      <c r="N1885" s="12" t="str">
        <f t="shared" si="32"/>
        <v/>
      </c>
    </row>
    <row r="1886" spans="14:14" x14ac:dyDescent="0.25">
      <c r="N1886" s="12" t="str">
        <f t="shared" si="32"/>
        <v/>
      </c>
    </row>
    <row r="1887" spans="14:14" x14ac:dyDescent="0.25">
      <c r="N1887" s="12" t="str">
        <f t="shared" si="32"/>
        <v/>
      </c>
    </row>
    <row r="1888" spans="14:14" x14ac:dyDescent="0.25">
      <c r="N1888" s="12" t="str">
        <f t="shared" si="32"/>
        <v/>
      </c>
    </row>
    <row r="1889" spans="14:14" x14ac:dyDescent="0.25">
      <c r="N1889" s="12" t="str">
        <f t="shared" si="32"/>
        <v/>
      </c>
    </row>
    <row r="1890" spans="14:14" x14ac:dyDescent="0.25">
      <c r="N1890" s="12" t="str">
        <f t="shared" si="32"/>
        <v/>
      </c>
    </row>
    <row r="1891" spans="14:14" x14ac:dyDescent="0.25">
      <c r="N1891" s="12" t="str">
        <f t="shared" si="32"/>
        <v/>
      </c>
    </row>
    <row r="1892" spans="14:14" x14ac:dyDescent="0.25">
      <c r="N1892" s="12" t="str">
        <f t="shared" si="32"/>
        <v/>
      </c>
    </row>
    <row r="1893" spans="14:14" x14ac:dyDescent="0.25">
      <c r="N1893" s="12" t="str">
        <f t="shared" si="32"/>
        <v/>
      </c>
    </row>
    <row r="1894" spans="14:14" x14ac:dyDescent="0.25">
      <c r="N1894" s="12" t="str">
        <f t="shared" si="32"/>
        <v/>
      </c>
    </row>
    <row r="1895" spans="14:14" x14ac:dyDescent="0.25">
      <c r="N1895" s="12" t="str">
        <f t="shared" si="32"/>
        <v/>
      </c>
    </row>
    <row r="1896" spans="14:14" x14ac:dyDescent="0.25">
      <c r="N1896" s="12" t="str">
        <f t="shared" si="32"/>
        <v/>
      </c>
    </row>
    <row r="1897" spans="14:14" x14ac:dyDescent="0.25">
      <c r="N1897" s="12" t="str">
        <f t="shared" si="32"/>
        <v/>
      </c>
    </row>
    <row r="1898" spans="14:14" x14ac:dyDescent="0.25">
      <c r="N1898" s="12" t="str">
        <f t="shared" si="32"/>
        <v/>
      </c>
    </row>
    <row r="1899" spans="14:14" x14ac:dyDescent="0.25">
      <c r="N1899" s="12" t="str">
        <f t="shared" si="32"/>
        <v/>
      </c>
    </row>
    <row r="1900" spans="14:14" x14ac:dyDescent="0.25">
      <c r="N1900" s="12" t="str">
        <f t="shared" si="32"/>
        <v/>
      </c>
    </row>
    <row r="1901" spans="14:14" x14ac:dyDescent="0.25">
      <c r="N1901" s="12" t="str">
        <f t="shared" si="32"/>
        <v/>
      </c>
    </row>
    <row r="1902" spans="14:14" x14ac:dyDescent="0.25">
      <c r="N1902" s="12" t="str">
        <f t="shared" si="32"/>
        <v/>
      </c>
    </row>
    <row r="1903" spans="14:14" x14ac:dyDescent="0.25">
      <c r="N1903" s="12" t="str">
        <f t="shared" si="32"/>
        <v/>
      </c>
    </row>
    <row r="1904" spans="14:14" x14ac:dyDescent="0.25">
      <c r="N1904" s="12" t="str">
        <f t="shared" si="32"/>
        <v/>
      </c>
    </row>
    <row r="1905" spans="14:14" x14ac:dyDescent="0.25">
      <c r="N1905" s="12" t="str">
        <f t="shared" si="32"/>
        <v/>
      </c>
    </row>
    <row r="1906" spans="14:14" x14ac:dyDescent="0.25">
      <c r="N1906" s="12" t="str">
        <f t="shared" ref="N1906:N1969" si="33">IF(M1906="Ja",L1906+7,IF(M1906="Nee",L1906+22,""))</f>
        <v/>
      </c>
    </row>
    <row r="1907" spans="14:14" x14ac:dyDescent="0.25">
      <c r="N1907" s="12" t="str">
        <f t="shared" si="33"/>
        <v/>
      </c>
    </row>
    <row r="1908" spans="14:14" x14ac:dyDescent="0.25">
      <c r="N1908" s="12" t="str">
        <f t="shared" si="33"/>
        <v/>
      </c>
    </row>
    <row r="1909" spans="14:14" x14ac:dyDescent="0.25">
      <c r="N1909" s="12" t="str">
        <f t="shared" si="33"/>
        <v/>
      </c>
    </row>
    <row r="1910" spans="14:14" x14ac:dyDescent="0.25">
      <c r="N1910" s="12" t="str">
        <f t="shared" si="33"/>
        <v/>
      </c>
    </row>
    <row r="1911" spans="14:14" x14ac:dyDescent="0.25">
      <c r="N1911" s="12" t="str">
        <f t="shared" si="33"/>
        <v/>
      </c>
    </row>
    <row r="1912" spans="14:14" x14ac:dyDescent="0.25">
      <c r="N1912" s="12" t="str">
        <f t="shared" si="33"/>
        <v/>
      </c>
    </row>
    <row r="1913" spans="14:14" x14ac:dyDescent="0.25">
      <c r="N1913" s="12" t="str">
        <f t="shared" si="33"/>
        <v/>
      </c>
    </row>
    <row r="1914" spans="14:14" x14ac:dyDescent="0.25">
      <c r="N1914" s="12" t="str">
        <f t="shared" si="33"/>
        <v/>
      </c>
    </row>
    <row r="1915" spans="14:14" x14ac:dyDescent="0.25">
      <c r="N1915" s="12" t="str">
        <f t="shared" si="33"/>
        <v/>
      </c>
    </row>
    <row r="1916" spans="14:14" x14ac:dyDescent="0.25">
      <c r="N1916" s="12" t="str">
        <f t="shared" si="33"/>
        <v/>
      </c>
    </row>
    <row r="1917" spans="14:14" x14ac:dyDescent="0.25">
      <c r="N1917" s="12" t="str">
        <f t="shared" si="33"/>
        <v/>
      </c>
    </row>
    <row r="1918" spans="14:14" x14ac:dyDescent="0.25">
      <c r="N1918" s="12" t="str">
        <f t="shared" si="33"/>
        <v/>
      </c>
    </row>
    <row r="1919" spans="14:14" x14ac:dyDescent="0.25">
      <c r="N1919" s="12" t="str">
        <f t="shared" si="33"/>
        <v/>
      </c>
    </row>
    <row r="1920" spans="14:14" x14ac:dyDescent="0.25">
      <c r="N1920" s="12" t="str">
        <f t="shared" si="33"/>
        <v/>
      </c>
    </row>
    <row r="1921" spans="14:14" x14ac:dyDescent="0.25">
      <c r="N1921" s="12" t="str">
        <f t="shared" si="33"/>
        <v/>
      </c>
    </row>
    <row r="1922" spans="14:14" x14ac:dyDescent="0.25">
      <c r="N1922" s="12" t="str">
        <f t="shared" si="33"/>
        <v/>
      </c>
    </row>
    <row r="1923" spans="14:14" x14ac:dyDescent="0.25">
      <c r="N1923" s="12" t="str">
        <f t="shared" si="33"/>
        <v/>
      </c>
    </row>
    <row r="1924" spans="14:14" x14ac:dyDescent="0.25">
      <c r="N1924" s="12" t="str">
        <f t="shared" si="33"/>
        <v/>
      </c>
    </row>
    <row r="1925" spans="14:14" x14ac:dyDescent="0.25">
      <c r="N1925" s="12" t="str">
        <f t="shared" si="33"/>
        <v/>
      </c>
    </row>
    <row r="1926" spans="14:14" x14ac:dyDescent="0.25">
      <c r="N1926" s="12" t="str">
        <f t="shared" si="33"/>
        <v/>
      </c>
    </row>
    <row r="1927" spans="14:14" x14ac:dyDescent="0.25">
      <c r="N1927" s="12" t="str">
        <f t="shared" si="33"/>
        <v/>
      </c>
    </row>
    <row r="1928" spans="14:14" x14ac:dyDescent="0.25">
      <c r="N1928" s="12" t="str">
        <f t="shared" si="33"/>
        <v/>
      </c>
    </row>
    <row r="1929" spans="14:14" x14ac:dyDescent="0.25">
      <c r="N1929" s="12" t="str">
        <f t="shared" si="33"/>
        <v/>
      </c>
    </row>
    <row r="1930" spans="14:14" x14ac:dyDescent="0.25">
      <c r="N1930" s="12" t="str">
        <f t="shared" si="33"/>
        <v/>
      </c>
    </row>
    <row r="1931" spans="14:14" x14ac:dyDescent="0.25">
      <c r="N1931" s="12" t="str">
        <f t="shared" si="33"/>
        <v/>
      </c>
    </row>
    <row r="1932" spans="14:14" x14ac:dyDescent="0.25">
      <c r="N1932" s="12" t="str">
        <f t="shared" si="33"/>
        <v/>
      </c>
    </row>
    <row r="1933" spans="14:14" x14ac:dyDescent="0.25">
      <c r="N1933" s="12" t="str">
        <f t="shared" si="33"/>
        <v/>
      </c>
    </row>
    <row r="1934" spans="14:14" x14ac:dyDescent="0.25">
      <c r="N1934" s="12" t="str">
        <f t="shared" si="33"/>
        <v/>
      </c>
    </row>
    <row r="1935" spans="14:14" x14ac:dyDescent="0.25">
      <c r="N1935" s="12" t="str">
        <f t="shared" si="33"/>
        <v/>
      </c>
    </row>
    <row r="1936" spans="14:14" x14ac:dyDescent="0.25">
      <c r="N1936" s="12" t="str">
        <f t="shared" si="33"/>
        <v/>
      </c>
    </row>
    <row r="1937" spans="14:14" x14ac:dyDescent="0.25">
      <c r="N1937" s="12" t="str">
        <f t="shared" si="33"/>
        <v/>
      </c>
    </row>
    <row r="1938" spans="14:14" x14ac:dyDescent="0.25">
      <c r="N1938" s="12" t="str">
        <f t="shared" si="33"/>
        <v/>
      </c>
    </row>
    <row r="1939" spans="14:14" x14ac:dyDescent="0.25">
      <c r="N1939" s="12" t="str">
        <f t="shared" si="33"/>
        <v/>
      </c>
    </row>
    <row r="1940" spans="14:14" x14ac:dyDescent="0.25">
      <c r="N1940" s="12" t="str">
        <f t="shared" si="33"/>
        <v/>
      </c>
    </row>
    <row r="1941" spans="14:14" x14ac:dyDescent="0.25">
      <c r="N1941" s="12" t="str">
        <f t="shared" si="33"/>
        <v/>
      </c>
    </row>
    <row r="1942" spans="14:14" x14ac:dyDescent="0.25">
      <c r="N1942" s="12" t="str">
        <f t="shared" si="33"/>
        <v/>
      </c>
    </row>
    <row r="1943" spans="14:14" x14ac:dyDescent="0.25">
      <c r="N1943" s="12" t="str">
        <f t="shared" si="33"/>
        <v/>
      </c>
    </row>
    <row r="1944" spans="14:14" x14ac:dyDescent="0.25">
      <c r="N1944" s="12" t="str">
        <f t="shared" si="33"/>
        <v/>
      </c>
    </row>
    <row r="1945" spans="14:14" x14ac:dyDescent="0.25">
      <c r="N1945" s="12" t="str">
        <f t="shared" si="33"/>
        <v/>
      </c>
    </row>
    <row r="1946" spans="14:14" x14ac:dyDescent="0.25">
      <c r="N1946" s="12" t="str">
        <f t="shared" si="33"/>
        <v/>
      </c>
    </row>
    <row r="1947" spans="14:14" x14ac:dyDescent="0.25">
      <c r="N1947" s="12" t="str">
        <f t="shared" si="33"/>
        <v/>
      </c>
    </row>
    <row r="1948" spans="14:14" x14ac:dyDescent="0.25">
      <c r="N1948" s="12" t="str">
        <f t="shared" si="33"/>
        <v/>
      </c>
    </row>
    <row r="1949" spans="14:14" x14ac:dyDescent="0.25">
      <c r="N1949" s="12" t="str">
        <f t="shared" si="33"/>
        <v/>
      </c>
    </row>
    <row r="1950" spans="14:14" x14ac:dyDescent="0.25">
      <c r="N1950" s="12" t="str">
        <f t="shared" si="33"/>
        <v/>
      </c>
    </row>
    <row r="1951" spans="14:14" x14ac:dyDescent="0.25">
      <c r="N1951" s="12" t="str">
        <f t="shared" si="33"/>
        <v/>
      </c>
    </row>
    <row r="1952" spans="14:14" x14ac:dyDescent="0.25">
      <c r="N1952" s="12" t="str">
        <f t="shared" si="33"/>
        <v/>
      </c>
    </row>
    <row r="1953" spans="14:14" x14ac:dyDescent="0.25">
      <c r="N1953" s="12" t="str">
        <f t="shared" si="33"/>
        <v/>
      </c>
    </row>
    <row r="1954" spans="14:14" x14ac:dyDescent="0.25">
      <c r="N1954" s="12" t="str">
        <f t="shared" si="33"/>
        <v/>
      </c>
    </row>
    <row r="1955" spans="14:14" x14ac:dyDescent="0.25">
      <c r="N1955" s="12" t="str">
        <f t="shared" si="33"/>
        <v/>
      </c>
    </row>
    <row r="1956" spans="14:14" x14ac:dyDescent="0.25">
      <c r="N1956" s="12" t="str">
        <f t="shared" si="33"/>
        <v/>
      </c>
    </row>
    <row r="1957" spans="14:14" x14ac:dyDescent="0.25">
      <c r="N1957" s="12" t="str">
        <f t="shared" si="33"/>
        <v/>
      </c>
    </row>
    <row r="1958" spans="14:14" x14ac:dyDescent="0.25">
      <c r="N1958" s="12" t="str">
        <f t="shared" si="33"/>
        <v/>
      </c>
    </row>
    <row r="1959" spans="14:14" x14ac:dyDescent="0.25">
      <c r="N1959" s="12" t="str">
        <f t="shared" si="33"/>
        <v/>
      </c>
    </row>
    <row r="1960" spans="14:14" x14ac:dyDescent="0.25">
      <c r="N1960" s="12" t="str">
        <f t="shared" si="33"/>
        <v/>
      </c>
    </row>
    <row r="1961" spans="14:14" x14ac:dyDescent="0.25">
      <c r="N1961" s="12" t="str">
        <f t="shared" si="33"/>
        <v/>
      </c>
    </row>
    <row r="1962" spans="14:14" x14ac:dyDescent="0.25">
      <c r="N1962" s="12" t="str">
        <f t="shared" si="33"/>
        <v/>
      </c>
    </row>
    <row r="1963" spans="14:14" x14ac:dyDescent="0.25">
      <c r="N1963" s="12" t="str">
        <f t="shared" si="33"/>
        <v/>
      </c>
    </row>
    <row r="1964" spans="14:14" x14ac:dyDescent="0.25">
      <c r="N1964" s="12" t="str">
        <f t="shared" si="33"/>
        <v/>
      </c>
    </row>
    <row r="1965" spans="14:14" x14ac:dyDescent="0.25">
      <c r="N1965" s="12" t="str">
        <f t="shared" si="33"/>
        <v/>
      </c>
    </row>
    <row r="1966" spans="14:14" x14ac:dyDescent="0.25">
      <c r="N1966" s="12" t="str">
        <f t="shared" si="33"/>
        <v/>
      </c>
    </row>
    <row r="1967" spans="14:14" x14ac:dyDescent="0.25">
      <c r="N1967" s="12" t="str">
        <f t="shared" si="33"/>
        <v/>
      </c>
    </row>
    <row r="1968" spans="14:14" x14ac:dyDescent="0.25">
      <c r="N1968" s="12" t="str">
        <f t="shared" si="33"/>
        <v/>
      </c>
    </row>
    <row r="1969" spans="14:14" x14ac:dyDescent="0.25">
      <c r="N1969" s="12" t="str">
        <f t="shared" si="33"/>
        <v/>
      </c>
    </row>
    <row r="1970" spans="14:14" x14ac:dyDescent="0.25">
      <c r="N1970" s="12" t="str">
        <f t="shared" ref="N1970:N2033" si="34">IF(M1970="Ja",L1970+7,IF(M1970="Nee",L1970+22,""))</f>
        <v/>
      </c>
    </row>
    <row r="1971" spans="14:14" x14ac:dyDescent="0.25">
      <c r="N1971" s="12" t="str">
        <f t="shared" si="34"/>
        <v/>
      </c>
    </row>
    <row r="1972" spans="14:14" x14ac:dyDescent="0.25">
      <c r="N1972" s="12" t="str">
        <f t="shared" si="34"/>
        <v/>
      </c>
    </row>
    <row r="1973" spans="14:14" x14ac:dyDescent="0.25">
      <c r="N1973" s="12" t="str">
        <f t="shared" si="34"/>
        <v/>
      </c>
    </row>
    <row r="1974" spans="14:14" x14ac:dyDescent="0.25">
      <c r="N1974" s="12" t="str">
        <f t="shared" si="34"/>
        <v/>
      </c>
    </row>
    <row r="1975" spans="14:14" x14ac:dyDescent="0.25">
      <c r="N1975" s="12" t="str">
        <f t="shared" si="34"/>
        <v/>
      </c>
    </row>
    <row r="1976" spans="14:14" x14ac:dyDescent="0.25">
      <c r="N1976" s="12" t="str">
        <f t="shared" si="34"/>
        <v/>
      </c>
    </row>
    <row r="1977" spans="14:14" x14ac:dyDescent="0.25">
      <c r="N1977" s="12" t="str">
        <f t="shared" si="34"/>
        <v/>
      </c>
    </row>
    <row r="1978" spans="14:14" x14ac:dyDescent="0.25">
      <c r="N1978" s="12" t="str">
        <f t="shared" si="34"/>
        <v/>
      </c>
    </row>
    <row r="1979" spans="14:14" x14ac:dyDescent="0.25">
      <c r="N1979" s="12" t="str">
        <f t="shared" si="34"/>
        <v/>
      </c>
    </row>
    <row r="1980" spans="14:14" x14ac:dyDescent="0.25">
      <c r="N1980" s="12" t="str">
        <f t="shared" si="34"/>
        <v/>
      </c>
    </row>
    <row r="1981" spans="14:14" x14ac:dyDescent="0.25">
      <c r="N1981" s="12" t="str">
        <f t="shared" si="34"/>
        <v/>
      </c>
    </row>
    <row r="1982" spans="14:14" x14ac:dyDescent="0.25">
      <c r="N1982" s="12" t="str">
        <f t="shared" si="34"/>
        <v/>
      </c>
    </row>
    <row r="1983" spans="14:14" x14ac:dyDescent="0.25">
      <c r="N1983" s="12" t="str">
        <f t="shared" si="34"/>
        <v/>
      </c>
    </row>
    <row r="1984" spans="14:14" x14ac:dyDescent="0.25">
      <c r="N1984" s="12" t="str">
        <f t="shared" si="34"/>
        <v/>
      </c>
    </row>
    <row r="1985" spans="14:14" x14ac:dyDescent="0.25">
      <c r="N1985" s="12" t="str">
        <f t="shared" si="34"/>
        <v/>
      </c>
    </row>
    <row r="1986" spans="14:14" x14ac:dyDescent="0.25">
      <c r="N1986" s="12" t="str">
        <f t="shared" si="34"/>
        <v/>
      </c>
    </row>
    <row r="1987" spans="14:14" x14ac:dyDescent="0.25">
      <c r="N1987" s="12" t="str">
        <f t="shared" si="34"/>
        <v/>
      </c>
    </row>
    <row r="1988" spans="14:14" x14ac:dyDescent="0.25">
      <c r="N1988" s="12" t="str">
        <f t="shared" si="34"/>
        <v/>
      </c>
    </row>
    <row r="1989" spans="14:14" x14ac:dyDescent="0.25">
      <c r="N1989" s="12" t="str">
        <f t="shared" si="34"/>
        <v/>
      </c>
    </row>
    <row r="1990" spans="14:14" x14ac:dyDescent="0.25">
      <c r="N1990" s="12" t="str">
        <f t="shared" si="34"/>
        <v/>
      </c>
    </row>
    <row r="1991" spans="14:14" x14ac:dyDescent="0.25">
      <c r="N1991" s="12" t="str">
        <f t="shared" si="34"/>
        <v/>
      </c>
    </row>
    <row r="1992" spans="14:14" x14ac:dyDescent="0.25">
      <c r="N1992" s="12" t="str">
        <f t="shared" si="34"/>
        <v/>
      </c>
    </row>
    <row r="1993" spans="14:14" x14ac:dyDescent="0.25">
      <c r="N1993" s="12" t="str">
        <f t="shared" si="34"/>
        <v/>
      </c>
    </row>
    <row r="1994" spans="14:14" x14ac:dyDescent="0.25">
      <c r="N1994" s="12" t="str">
        <f t="shared" si="34"/>
        <v/>
      </c>
    </row>
    <row r="1995" spans="14:14" x14ac:dyDescent="0.25">
      <c r="N1995" s="12" t="str">
        <f t="shared" si="34"/>
        <v/>
      </c>
    </row>
    <row r="1996" spans="14:14" x14ac:dyDescent="0.25">
      <c r="N1996" s="12" t="str">
        <f t="shared" si="34"/>
        <v/>
      </c>
    </row>
    <row r="1997" spans="14:14" x14ac:dyDescent="0.25">
      <c r="N1997" s="12" t="str">
        <f t="shared" si="34"/>
        <v/>
      </c>
    </row>
    <row r="1998" spans="14:14" x14ac:dyDescent="0.25">
      <c r="N1998" s="12" t="str">
        <f t="shared" si="34"/>
        <v/>
      </c>
    </row>
    <row r="1999" spans="14:14" x14ac:dyDescent="0.25">
      <c r="N1999" s="12" t="str">
        <f t="shared" si="34"/>
        <v/>
      </c>
    </row>
    <row r="2000" spans="14:14" x14ac:dyDescent="0.25">
      <c r="N2000" s="12" t="str">
        <f t="shared" si="34"/>
        <v/>
      </c>
    </row>
    <row r="2001" spans="14:14" x14ac:dyDescent="0.25">
      <c r="N2001" s="12" t="str">
        <f t="shared" si="34"/>
        <v/>
      </c>
    </row>
    <row r="2002" spans="14:14" x14ac:dyDescent="0.25">
      <c r="N2002" s="12" t="str">
        <f t="shared" si="34"/>
        <v/>
      </c>
    </row>
    <row r="2003" spans="14:14" x14ac:dyDescent="0.25">
      <c r="N2003" s="12" t="str">
        <f t="shared" si="34"/>
        <v/>
      </c>
    </row>
    <row r="2004" spans="14:14" x14ac:dyDescent="0.25">
      <c r="N2004" s="12" t="str">
        <f t="shared" si="34"/>
        <v/>
      </c>
    </row>
    <row r="2005" spans="14:14" x14ac:dyDescent="0.25">
      <c r="N2005" s="12" t="str">
        <f t="shared" si="34"/>
        <v/>
      </c>
    </row>
    <row r="2006" spans="14:14" x14ac:dyDescent="0.25">
      <c r="N2006" s="12" t="str">
        <f t="shared" si="34"/>
        <v/>
      </c>
    </row>
    <row r="2007" spans="14:14" x14ac:dyDescent="0.25">
      <c r="N2007" s="12" t="str">
        <f t="shared" si="34"/>
        <v/>
      </c>
    </row>
    <row r="2008" spans="14:14" x14ac:dyDescent="0.25">
      <c r="N2008" s="12" t="str">
        <f t="shared" si="34"/>
        <v/>
      </c>
    </row>
    <row r="2009" spans="14:14" x14ac:dyDescent="0.25">
      <c r="N2009" s="12" t="str">
        <f t="shared" si="34"/>
        <v/>
      </c>
    </row>
    <row r="2010" spans="14:14" x14ac:dyDescent="0.25">
      <c r="N2010" s="12" t="str">
        <f t="shared" si="34"/>
        <v/>
      </c>
    </row>
    <row r="2011" spans="14:14" x14ac:dyDescent="0.25">
      <c r="N2011" s="12" t="str">
        <f t="shared" si="34"/>
        <v/>
      </c>
    </row>
    <row r="2012" spans="14:14" x14ac:dyDescent="0.25">
      <c r="N2012" s="12" t="str">
        <f t="shared" si="34"/>
        <v/>
      </c>
    </row>
    <row r="2013" spans="14:14" x14ac:dyDescent="0.25">
      <c r="N2013" s="12" t="str">
        <f t="shared" si="34"/>
        <v/>
      </c>
    </row>
    <row r="2014" spans="14:14" x14ac:dyDescent="0.25">
      <c r="N2014" s="12" t="str">
        <f t="shared" si="34"/>
        <v/>
      </c>
    </row>
    <row r="2015" spans="14:14" x14ac:dyDescent="0.25">
      <c r="N2015" s="12" t="str">
        <f t="shared" si="34"/>
        <v/>
      </c>
    </row>
    <row r="2016" spans="14:14" x14ac:dyDescent="0.25">
      <c r="N2016" s="12" t="str">
        <f t="shared" si="34"/>
        <v/>
      </c>
    </row>
    <row r="2017" spans="14:14" x14ac:dyDescent="0.25">
      <c r="N2017" s="12" t="str">
        <f t="shared" si="34"/>
        <v/>
      </c>
    </row>
    <row r="2018" spans="14:14" x14ac:dyDescent="0.25">
      <c r="N2018" s="12" t="str">
        <f t="shared" si="34"/>
        <v/>
      </c>
    </row>
    <row r="2019" spans="14:14" x14ac:dyDescent="0.25">
      <c r="N2019" s="12" t="str">
        <f t="shared" si="34"/>
        <v/>
      </c>
    </row>
    <row r="2020" spans="14:14" x14ac:dyDescent="0.25">
      <c r="N2020" s="12" t="str">
        <f t="shared" si="34"/>
        <v/>
      </c>
    </row>
    <row r="2021" spans="14:14" x14ac:dyDescent="0.25">
      <c r="N2021" s="12" t="str">
        <f t="shared" si="34"/>
        <v/>
      </c>
    </row>
    <row r="2022" spans="14:14" x14ac:dyDescent="0.25">
      <c r="N2022" s="12" t="str">
        <f t="shared" si="34"/>
        <v/>
      </c>
    </row>
    <row r="2023" spans="14:14" x14ac:dyDescent="0.25">
      <c r="N2023" s="12" t="str">
        <f t="shared" si="34"/>
        <v/>
      </c>
    </row>
    <row r="2024" spans="14:14" x14ac:dyDescent="0.25">
      <c r="N2024" s="12" t="str">
        <f t="shared" si="34"/>
        <v/>
      </c>
    </row>
    <row r="2025" spans="14:14" x14ac:dyDescent="0.25">
      <c r="N2025" s="12" t="str">
        <f t="shared" si="34"/>
        <v/>
      </c>
    </row>
    <row r="2026" spans="14:14" x14ac:dyDescent="0.25">
      <c r="N2026" s="12" t="str">
        <f t="shared" si="34"/>
        <v/>
      </c>
    </row>
    <row r="2027" spans="14:14" x14ac:dyDescent="0.25">
      <c r="N2027" s="12" t="str">
        <f t="shared" si="34"/>
        <v/>
      </c>
    </row>
    <row r="2028" spans="14:14" x14ac:dyDescent="0.25">
      <c r="N2028" s="12" t="str">
        <f t="shared" si="34"/>
        <v/>
      </c>
    </row>
    <row r="2029" spans="14:14" x14ac:dyDescent="0.25">
      <c r="N2029" s="12" t="str">
        <f t="shared" si="34"/>
        <v/>
      </c>
    </row>
    <row r="2030" spans="14:14" x14ac:dyDescent="0.25">
      <c r="N2030" s="12" t="str">
        <f t="shared" si="34"/>
        <v/>
      </c>
    </row>
    <row r="2031" spans="14:14" x14ac:dyDescent="0.25">
      <c r="N2031" s="12" t="str">
        <f t="shared" si="34"/>
        <v/>
      </c>
    </row>
    <row r="2032" spans="14:14" x14ac:dyDescent="0.25">
      <c r="N2032" s="12" t="str">
        <f t="shared" si="34"/>
        <v/>
      </c>
    </row>
    <row r="2033" spans="14:14" x14ac:dyDescent="0.25">
      <c r="N2033" s="12" t="str">
        <f t="shared" si="34"/>
        <v/>
      </c>
    </row>
    <row r="2034" spans="14:14" x14ac:dyDescent="0.25">
      <c r="N2034" s="12" t="str">
        <f t="shared" ref="N2034:N2097" si="35">IF(M2034="Ja",L2034+7,IF(M2034="Nee",L2034+22,""))</f>
        <v/>
      </c>
    </row>
    <row r="2035" spans="14:14" x14ac:dyDescent="0.25">
      <c r="N2035" s="12" t="str">
        <f t="shared" si="35"/>
        <v/>
      </c>
    </row>
    <row r="2036" spans="14:14" x14ac:dyDescent="0.25">
      <c r="N2036" s="12" t="str">
        <f t="shared" si="35"/>
        <v/>
      </c>
    </row>
    <row r="2037" spans="14:14" x14ac:dyDescent="0.25">
      <c r="N2037" s="12" t="str">
        <f t="shared" si="35"/>
        <v/>
      </c>
    </row>
    <row r="2038" spans="14:14" x14ac:dyDescent="0.25">
      <c r="N2038" s="12" t="str">
        <f t="shared" si="35"/>
        <v/>
      </c>
    </row>
    <row r="2039" spans="14:14" x14ac:dyDescent="0.25">
      <c r="N2039" s="12" t="str">
        <f t="shared" si="35"/>
        <v/>
      </c>
    </row>
    <row r="2040" spans="14:14" x14ac:dyDescent="0.25">
      <c r="N2040" s="12" t="str">
        <f t="shared" si="35"/>
        <v/>
      </c>
    </row>
    <row r="2041" spans="14:14" x14ac:dyDescent="0.25">
      <c r="N2041" s="12" t="str">
        <f t="shared" si="35"/>
        <v/>
      </c>
    </row>
    <row r="2042" spans="14:14" x14ac:dyDescent="0.25">
      <c r="N2042" s="12" t="str">
        <f t="shared" si="35"/>
        <v/>
      </c>
    </row>
    <row r="2043" spans="14:14" x14ac:dyDescent="0.25">
      <c r="N2043" s="12" t="str">
        <f t="shared" si="35"/>
        <v/>
      </c>
    </row>
    <row r="2044" spans="14:14" x14ac:dyDescent="0.25">
      <c r="N2044" s="12" t="str">
        <f t="shared" si="35"/>
        <v/>
      </c>
    </row>
    <row r="2045" spans="14:14" x14ac:dyDescent="0.25">
      <c r="N2045" s="12" t="str">
        <f t="shared" si="35"/>
        <v/>
      </c>
    </row>
    <row r="2046" spans="14:14" x14ac:dyDescent="0.25">
      <c r="N2046" s="12" t="str">
        <f t="shared" si="35"/>
        <v/>
      </c>
    </row>
    <row r="2047" spans="14:14" x14ac:dyDescent="0.25">
      <c r="N2047" s="12" t="str">
        <f t="shared" si="35"/>
        <v/>
      </c>
    </row>
    <row r="2048" spans="14:14" x14ac:dyDescent="0.25">
      <c r="N2048" s="12" t="str">
        <f t="shared" si="35"/>
        <v/>
      </c>
    </row>
    <row r="2049" spans="14:14" x14ac:dyDescent="0.25">
      <c r="N2049" s="12" t="str">
        <f t="shared" si="35"/>
        <v/>
      </c>
    </row>
    <row r="2050" spans="14:14" x14ac:dyDescent="0.25">
      <c r="N2050" s="12" t="str">
        <f t="shared" si="35"/>
        <v/>
      </c>
    </row>
    <row r="2051" spans="14:14" x14ac:dyDescent="0.25">
      <c r="N2051" s="12" t="str">
        <f t="shared" si="35"/>
        <v/>
      </c>
    </row>
    <row r="2052" spans="14:14" x14ac:dyDescent="0.25">
      <c r="N2052" s="12" t="str">
        <f t="shared" si="35"/>
        <v/>
      </c>
    </row>
    <row r="2053" spans="14:14" x14ac:dyDescent="0.25">
      <c r="N2053" s="12" t="str">
        <f t="shared" si="35"/>
        <v/>
      </c>
    </row>
    <row r="2054" spans="14:14" x14ac:dyDescent="0.25">
      <c r="N2054" s="12" t="str">
        <f t="shared" si="35"/>
        <v/>
      </c>
    </row>
    <row r="2055" spans="14:14" x14ac:dyDescent="0.25">
      <c r="N2055" s="12" t="str">
        <f t="shared" si="35"/>
        <v/>
      </c>
    </row>
    <row r="2056" spans="14:14" x14ac:dyDescent="0.25">
      <c r="N2056" s="12" t="str">
        <f t="shared" si="35"/>
        <v/>
      </c>
    </row>
    <row r="2057" spans="14:14" x14ac:dyDescent="0.25">
      <c r="N2057" s="12" t="str">
        <f t="shared" si="35"/>
        <v/>
      </c>
    </row>
    <row r="2058" spans="14:14" x14ac:dyDescent="0.25">
      <c r="N2058" s="12" t="str">
        <f t="shared" si="35"/>
        <v/>
      </c>
    </row>
    <row r="2059" spans="14:14" x14ac:dyDescent="0.25">
      <c r="N2059" s="12" t="str">
        <f t="shared" si="35"/>
        <v/>
      </c>
    </row>
    <row r="2060" spans="14:14" x14ac:dyDescent="0.25">
      <c r="N2060" s="12" t="str">
        <f t="shared" si="35"/>
        <v/>
      </c>
    </row>
    <row r="2061" spans="14:14" x14ac:dyDescent="0.25">
      <c r="N2061" s="12" t="str">
        <f t="shared" si="35"/>
        <v/>
      </c>
    </row>
    <row r="2062" spans="14:14" x14ac:dyDescent="0.25">
      <c r="N2062" s="12" t="str">
        <f t="shared" si="35"/>
        <v/>
      </c>
    </row>
    <row r="2063" spans="14:14" x14ac:dyDescent="0.25">
      <c r="N2063" s="12" t="str">
        <f t="shared" si="35"/>
        <v/>
      </c>
    </row>
    <row r="2064" spans="14:14" x14ac:dyDescent="0.25">
      <c r="N2064" s="12" t="str">
        <f t="shared" si="35"/>
        <v/>
      </c>
    </row>
    <row r="2065" spans="14:14" x14ac:dyDescent="0.25">
      <c r="N2065" s="12" t="str">
        <f t="shared" si="35"/>
        <v/>
      </c>
    </row>
    <row r="2066" spans="14:14" x14ac:dyDescent="0.25">
      <c r="N2066" s="12" t="str">
        <f t="shared" si="35"/>
        <v/>
      </c>
    </row>
    <row r="2067" spans="14:14" x14ac:dyDescent="0.25">
      <c r="N2067" s="12" t="str">
        <f t="shared" si="35"/>
        <v/>
      </c>
    </row>
    <row r="2068" spans="14:14" x14ac:dyDescent="0.25">
      <c r="N2068" s="12" t="str">
        <f t="shared" si="35"/>
        <v/>
      </c>
    </row>
    <row r="2069" spans="14:14" x14ac:dyDescent="0.25">
      <c r="N2069" s="12" t="str">
        <f t="shared" si="35"/>
        <v/>
      </c>
    </row>
    <row r="2070" spans="14:14" x14ac:dyDescent="0.25">
      <c r="N2070" s="12" t="str">
        <f t="shared" si="35"/>
        <v/>
      </c>
    </row>
    <row r="2071" spans="14:14" x14ac:dyDescent="0.25">
      <c r="N2071" s="12" t="str">
        <f t="shared" si="35"/>
        <v/>
      </c>
    </row>
    <row r="2072" spans="14:14" x14ac:dyDescent="0.25">
      <c r="N2072" s="12" t="str">
        <f t="shared" si="35"/>
        <v/>
      </c>
    </row>
    <row r="2073" spans="14:14" x14ac:dyDescent="0.25">
      <c r="N2073" s="12" t="str">
        <f t="shared" si="35"/>
        <v/>
      </c>
    </row>
    <row r="2074" spans="14:14" x14ac:dyDescent="0.25">
      <c r="N2074" s="12" t="str">
        <f t="shared" si="35"/>
        <v/>
      </c>
    </row>
    <row r="2075" spans="14:14" x14ac:dyDescent="0.25">
      <c r="N2075" s="12" t="str">
        <f t="shared" si="35"/>
        <v/>
      </c>
    </row>
    <row r="2076" spans="14:14" x14ac:dyDescent="0.25">
      <c r="N2076" s="12" t="str">
        <f t="shared" si="35"/>
        <v/>
      </c>
    </row>
    <row r="2077" spans="14:14" x14ac:dyDescent="0.25">
      <c r="N2077" s="12" t="str">
        <f t="shared" si="35"/>
        <v/>
      </c>
    </row>
    <row r="2078" spans="14:14" x14ac:dyDescent="0.25">
      <c r="N2078" s="12" t="str">
        <f t="shared" si="35"/>
        <v/>
      </c>
    </row>
    <row r="2079" spans="14:14" x14ac:dyDescent="0.25">
      <c r="N2079" s="12" t="str">
        <f t="shared" si="35"/>
        <v/>
      </c>
    </row>
    <row r="2080" spans="14:14" x14ac:dyDescent="0.25">
      <c r="N2080" s="12" t="str">
        <f t="shared" si="35"/>
        <v/>
      </c>
    </row>
    <row r="2081" spans="14:14" x14ac:dyDescent="0.25">
      <c r="N2081" s="12" t="str">
        <f t="shared" si="35"/>
        <v/>
      </c>
    </row>
    <row r="2082" spans="14:14" x14ac:dyDescent="0.25">
      <c r="N2082" s="12" t="str">
        <f t="shared" si="35"/>
        <v/>
      </c>
    </row>
    <row r="2083" spans="14:14" x14ac:dyDescent="0.25">
      <c r="N2083" s="12" t="str">
        <f t="shared" si="35"/>
        <v/>
      </c>
    </row>
    <row r="2084" spans="14:14" x14ac:dyDescent="0.25">
      <c r="N2084" s="12" t="str">
        <f t="shared" si="35"/>
        <v/>
      </c>
    </row>
    <row r="2085" spans="14:14" x14ac:dyDescent="0.25">
      <c r="N2085" s="12" t="str">
        <f t="shared" si="35"/>
        <v/>
      </c>
    </row>
    <row r="2086" spans="14:14" x14ac:dyDescent="0.25">
      <c r="N2086" s="12" t="str">
        <f t="shared" si="35"/>
        <v/>
      </c>
    </row>
    <row r="2087" spans="14:14" x14ac:dyDescent="0.25">
      <c r="N2087" s="12" t="str">
        <f t="shared" si="35"/>
        <v/>
      </c>
    </row>
    <row r="2088" spans="14:14" x14ac:dyDescent="0.25">
      <c r="N2088" s="12" t="str">
        <f t="shared" si="35"/>
        <v/>
      </c>
    </row>
    <row r="2089" spans="14:14" x14ac:dyDescent="0.25">
      <c r="N2089" s="12" t="str">
        <f t="shared" si="35"/>
        <v/>
      </c>
    </row>
    <row r="2090" spans="14:14" x14ac:dyDescent="0.25">
      <c r="N2090" s="12" t="str">
        <f t="shared" si="35"/>
        <v/>
      </c>
    </row>
    <row r="2091" spans="14:14" x14ac:dyDescent="0.25">
      <c r="N2091" s="12" t="str">
        <f t="shared" si="35"/>
        <v/>
      </c>
    </row>
    <row r="2092" spans="14:14" x14ac:dyDescent="0.25">
      <c r="N2092" s="12" t="str">
        <f t="shared" si="35"/>
        <v/>
      </c>
    </row>
    <row r="2093" spans="14:14" x14ac:dyDescent="0.25">
      <c r="N2093" s="12" t="str">
        <f t="shared" si="35"/>
        <v/>
      </c>
    </row>
    <row r="2094" spans="14:14" x14ac:dyDescent="0.25">
      <c r="N2094" s="12" t="str">
        <f t="shared" si="35"/>
        <v/>
      </c>
    </row>
    <row r="2095" spans="14:14" x14ac:dyDescent="0.25">
      <c r="N2095" s="12" t="str">
        <f t="shared" si="35"/>
        <v/>
      </c>
    </row>
    <row r="2096" spans="14:14" x14ac:dyDescent="0.25">
      <c r="N2096" s="12" t="str">
        <f t="shared" si="35"/>
        <v/>
      </c>
    </row>
    <row r="2097" spans="14:14" x14ac:dyDescent="0.25">
      <c r="N2097" s="12" t="str">
        <f t="shared" si="35"/>
        <v/>
      </c>
    </row>
    <row r="2098" spans="14:14" x14ac:dyDescent="0.25">
      <c r="N2098" s="12" t="str">
        <f t="shared" ref="N2098:N2161" si="36">IF(M2098="Ja",L2098+7,IF(M2098="Nee",L2098+22,""))</f>
        <v/>
      </c>
    </row>
    <row r="2099" spans="14:14" x14ac:dyDescent="0.25">
      <c r="N2099" s="12" t="str">
        <f t="shared" si="36"/>
        <v/>
      </c>
    </row>
    <row r="2100" spans="14:14" x14ac:dyDescent="0.25">
      <c r="N2100" s="12" t="str">
        <f t="shared" si="36"/>
        <v/>
      </c>
    </row>
    <row r="2101" spans="14:14" x14ac:dyDescent="0.25">
      <c r="N2101" s="12" t="str">
        <f t="shared" si="36"/>
        <v/>
      </c>
    </row>
    <row r="2102" spans="14:14" x14ac:dyDescent="0.25">
      <c r="N2102" s="12" t="str">
        <f t="shared" si="36"/>
        <v/>
      </c>
    </row>
    <row r="2103" spans="14:14" x14ac:dyDescent="0.25">
      <c r="N2103" s="12" t="str">
        <f t="shared" si="36"/>
        <v/>
      </c>
    </row>
    <row r="2104" spans="14:14" x14ac:dyDescent="0.25">
      <c r="N2104" s="12" t="str">
        <f t="shared" si="36"/>
        <v/>
      </c>
    </row>
    <row r="2105" spans="14:14" x14ac:dyDescent="0.25">
      <c r="N2105" s="12" t="str">
        <f t="shared" si="36"/>
        <v/>
      </c>
    </row>
    <row r="2106" spans="14:14" x14ac:dyDescent="0.25">
      <c r="N2106" s="12" t="str">
        <f t="shared" si="36"/>
        <v/>
      </c>
    </row>
    <row r="2107" spans="14:14" x14ac:dyDescent="0.25">
      <c r="N2107" s="12" t="str">
        <f t="shared" si="36"/>
        <v/>
      </c>
    </row>
    <row r="2108" spans="14:14" x14ac:dyDescent="0.25">
      <c r="N2108" s="12" t="str">
        <f t="shared" si="36"/>
        <v/>
      </c>
    </row>
    <row r="2109" spans="14:14" x14ac:dyDescent="0.25">
      <c r="N2109" s="12" t="str">
        <f t="shared" si="36"/>
        <v/>
      </c>
    </row>
    <row r="2110" spans="14:14" x14ac:dyDescent="0.25">
      <c r="N2110" s="12" t="str">
        <f t="shared" si="36"/>
        <v/>
      </c>
    </row>
    <row r="2111" spans="14:14" x14ac:dyDescent="0.25">
      <c r="N2111" s="12" t="str">
        <f t="shared" si="36"/>
        <v/>
      </c>
    </row>
    <row r="2112" spans="14:14" x14ac:dyDescent="0.25">
      <c r="N2112" s="12" t="str">
        <f t="shared" si="36"/>
        <v/>
      </c>
    </row>
    <row r="2113" spans="14:14" x14ac:dyDescent="0.25">
      <c r="N2113" s="12" t="str">
        <f t="shared" si="36"/>
        <v/>
      </c>
    </row>
    <row r="2114" spans="14:14" x14ac:dyDescent="0.25">
      <c r="N2114" s="12" t="str">
        <f t="shared" si="36"/>
        <v/>
      </c>
    </row>
    <row r="2115" spans="14:14" x14ac:dyDescent="0.25">
      <c r="N2115" s="12" t="str">
        <f t="shared" si="36"/>
        <v/>
      </c>
    </row>
    <row r="2116" spans="14:14" x14ac:dyDescent="0.25">
      <c r="N2116" s="12" t="str">
        <f t="shared" si="36"/>
        <v/>
      </c>
    </row>
    <row r="2117" spans="14:14" x14ac:dyDescent="0.25">
      <c r="N2117" s="12" t="str">
        <f t="shared" si="36"/>
        <v/>
      </c>
    </row>
    <row r="2118" spans="14:14" x14ac:dyDescent="0.25">
      <c r="N2118" s="12" t="str">
        <f t="shared" si="36"/>
        <v/>
      </c>
    </row>
    <row r="2119" spans="14:14" x14ac:dyDescent="0.25">
      <c r="N2119" s="12" t="str">
        <f t="shared" si="36"/>
        <v/>
      </c>
    </row>
    <row r="2120" spans="14:14" x14ac:dyDescent="0.25">
      <c r="N2120" s="12" t="str">
        <f t="shared" si="36"/>
        <v/>
      </c>
    </row>
    <row r="2121" spans="14:14" x14ac:dyDescent="0.25">
      <c r="N2121" s="12" t="str">
        <f t="shared" si="36"/>
        <v/>
      </c>
    </row>
    <row r="2122" spans="14:14" x14ac:dyDescent="0.25">
      <c r="N2122" s="12" t="str">
        <f t="shared" si="36"/>
        <v/>
      </c>
    </row>
    <row r="2123" spans="14:14" x14ac:dyDescent="0.25">
      <c r="N2123" s="12" t="str">
        <f t="shared" si="36"/>
        <v/>
      </c>
    </row>
    <row r="2124" spans="14:14" x14ac:dyDescent="0.25">
      <c r="N2124" s="12" t="str">
        <f t="shared" si="36"/>
        <v/>
      </c>
    </row>
    <row r="2125" spans="14:14" x14ac:dyDescent="0.25">
      <c r="N2125" s="12" t="str">
        <f t="shared" si="36"/>
        <v/>
      </c>
    </row>
    <row r="2126" spans="14:14" x14ac:dyDescent="0.25">
      <c r="N2126" s="12" t="str">
        <f t="shared" si="36"/>
        <v/>
      </c>
    </row>
    <row r="2127" spans="14:14" x14ac:dyDescent="0.25">
      <c r="N2127" s="12" t="str">
        <f t="shared" si="36"/>
        <v/>
      </c>
    </row>
    <row r="2128" spans="14:14" x14ac:dyDescent="0.25">
      <c r="N2128" s="12" t="str">
        <f t="shared" si="36"/>
        <v/>
      </c>
    </row>
    <row r="2129" spans="14:14" x14ac:dyDescent="0.25">
      <c r="N2129" s="12" t="str">
        <f t="shared" si="36"/>
        <v/>
      </c>
    </row>
    <row r="2130" spans="14:14" x14ac:dyDescent="0.25">
      <c r="N2130" s="12" t="str">
        <f t="shared" si="36"/>
        <v/>
      </c>
    </row>
    <row r="2131" spans="14:14" x14ac:dyDescent="0.25">
      <c r="N2131" s="12" t="str">
        <f t="shared" si="36"/>
        <v/>
      </c>
    </row>
    <row r="2132" spans="14:14" x14ac:dyDescent="0.25">
      <c r="N2132" s="12" t="str">
        <f t="shared" si="36"/>
        <v/>
      </c>
    </row>
    <row r="2133" spans="14:14" x14ac:dyDescent="0.25">
      <c r="N2133" s="12" t="str">
        <f t="shared" si="36"/>
        <v/>
      </c>
    </row>
    <row r="2134" spans="14:14" x14ac:dyDescent="0.25">
      <c r="N2134" s="12" t="str">
        <f t="shared" si="36"/>
        <v/>
      </c>
    </row>
    <row r="2135" spans="14:14" x14ac:dyDescent="0.25">
      <c r="N2135" s="12" t="str">
        <f t="shared" si="36"/>
        <v/>
      </c>
    </row>
    <row r="2136" spans="14:14" x14ac:dyDescent="0.25">
      <c r="N2136" s="12" t="str">
        <f t="shared" si="36"/>
        <v/>
      </c>
    </row>
    <row r="2137" spans="14:14" x14ac:dyDescent="0.25">
      <c r="N2137" s="12" t="str">
        <f t="shared" si="36"/>
        <v/>
      </c>
    </row>
    <row r="2138" spans="14:14" x14ac:dyDescent="0.25">
      <c r="N2138" s="12" t="str">
        <f t="shared" si="36"/>
        <v/>
      </c>
    </row>
    <row r="2139" spans="14:14" x14ac:dyDescent="0.25">
      <c r="N2139" s="12" t="str">
        <f t="shared" si="36"/>
        <v/>
      </c>
    </row>
    <row r="2140" spans="14:14" x14ac:dyDescent="0.25">
      <c r="N2140" s="12" t="str">
        <f t="shared" si="36"/>
        <v/>
      </c>
    </row>
    <row r="2141" spans="14:14" x14ac:dyDescent="0.25">
      <c r="N2141" s="12" t="str">
        <f t="shared" si="36"/>
        <v/>
      </c>
    </row>
    <row r="2142" spans="14:14" x14ac:dyDescent="0.25">
      <c r="N2142" s="12" t="str">
        <f t="shared" si="36"/>
        <v/>
      </c>
    </row>
    <row r="2143" spans="14:14" x14ac:dyDescent="0.25">
      <c r="N2143" s="12" t="str">
        <f t="shared" si="36"/>
        <v/>
      </c>
    </row>
    <row r="2144" spans="14:14" x14ac:dyDescent="0.25">
      <c r="N2144" s="12" t="str">
        <f t="shared" si="36"/>
        <v/>
      </c>
    </row>
    <row r="2145" spans="14:14" x14ac:dyDescent="0.25">
      <c r="N2145" s="12" t="str">
        <f t="shared" si="36"/>
        <v/>
      </c>
    </row>
    <row r="2146" spans="14:14" x14ac:dyDescent="0.25">
      <c r="N2146" s="12" t="str">
        <f t="shared" si="36"/>
        <v/>
      </c>
    </row>
    <row r="2147" spans="14:14" x14ac:dyDescent="0.25">
      <c r="N2147" s="12" t="str">
        <f t="shared" si="36"/>
        <v/>
      </c>
    </row>
    <row r="2148" spans="14:14" x14ac:dyDescent="0.25">
      <c r="N2148" s="12" t="str">
        <f t="shared" si="36"/>
        <v/>
      </c>
    </row>
    <row r="2149" spans="14:14" x14ac:dyDescent="0.25">
      <c r="N2149" s="12" t="str">
        <f t="shared" si="36"/>
        <v/>
      </c>
    </row>
    <row r="2150" spans="14:14" x14ac:dyDescent="0.25">
      <c r="N2150" s="12" t="str">
        <f t="shared" si="36"/>
        <v/>
      </c>
    </row>
    <row r="2151" spans="14:14" x14ac:dyDescent="0.25">
      <c r="N2151" s="12" t="str">
        <f t="shared" si="36"/>
        <v/>
      </c>
    </row>
    <row r="2152" spans="14:14" x14ac:dyDescent="0.25">
      <c r="N2152" s="12" t="str">
        <f t="shared" si="36"/>
        <v/>
      </c>
    </row>
    <row r="2153" spans="14:14" x14ac:dyDescent="0.25">
      <c r="N2153" s="12" t="str">
        <f t="shared" si="36"/>
        <v/>
      </c>
    </row>
    <row r="2154" spans="14:14" x14ac:dyDescent="0.25">
      <c r="N2154" s="12" t="str">
        <f t="shared" si="36"/>
        <v/>
      </c>
    </row>
    <row r="2155" spans="14:14" x14ac:dyDescent="0.25">
      <c r="N2155" s="12" t="str">
        <f t="shared" si="36"/>
        <v/>
      </c>
    </row>
    <row r="2156" spans="14:14" x14ac:dyDescent="0.25">
      <c r="N2156" s="12" t="str">
        <f t="shared" si="36"/>
        <v/>
      </c>
    </row>
    <row r="2157" spans="14:14" x14ac:dyDescent="0.25">
      <c r="N2157" s="12" t="str">
        <f t="shared" si="36"/>
        <v/>
      </c>
    </row>
    <row r="2158" spans="14:14" x14ac:dyDescent="0.25">
      <c r="N2158" s="12" t="str">
        <f t="shared" si="36"/>
        <v/>
      </c>
    </row>
    <row r="2159" spans="14:14" x14ac:dyDescent="0.25">
      <c r="N2159" s="12" t="str">
        <f t="shared" si="36"/>
        <v/>
      </c>
    </row>
    <row r="2160" spans="14:14" x14ac:dyDescent="0.25">
      <c r="N2160" s="12" t="str">
        <f t="shared" si="36"/>
        <v/>
      </c>
    </row>
    <row r="2161" spans="14:14" x14ac:dyDescent="0.25">
      <c r="N2161" s="12" t="str">
        <f t="shared" si="36"/>
        <v/>
      </c>
    </row>
    <row r="2162" spans="14:14" x14ac:dyDescent="0.25">
      <c r="N2162" s="12" t="str">
        <f t="shared" ref="N2162:N2225" si="37">IF(M2162="Ja",L2162+7,IF(M2162="Nee",L2162+22,""))</f>
        <v/>
      </c>
    </row>
    <row r="2163" spans="14:14" x14ac:dyDescent="0.25">
      <c r="N2163" s="12" t="str">
        <f t="shared" si="37"/>
        <v/>
      </c>
    </row>
    <row r="2164" spans="14:14" x14ac:dyDescent="0.25">
      <c r="N2164" s="12" t="str">
        <f t="shared" si="37"/>
        <v/>
      </c>
    </row>
    <row r="2165" spans="14:14" x14ac:dyDescent="0.25">
      <c r="N2165" s="12" t="str">
        <f t="shared" si="37"/>
        <v/>
      </c>
    </row>
    <row r="2166" spans="14:14" x14ac:dyDescent="0.25">
      <c r="N2166" s="12" t="str">
        <f t="shared" si="37"/>
        <v/>
      </c>
    </row>
    <row r="2167" spans="14:14" x14ac:dyDescent="0.25">
      <c r="N2167" s="12" t="str">
        <f t="shared" si="37"/>
        <v/>
      </c>
    </row>
    <row r="2168" spans="14:14" x14ac:dyDescent="0.25">
      <c r="N2168" s="12" t="str">
        <f t="shared" si="37"/>
        <v/>
      </c>
    </row>
    <row r="2169" spans="14:14" x14ac:dyDescent="0.25">
      <c r="N2169" s="12" t="str">
        <f t="shared" si="37"/>
        <v/>
      </c>
    </row>
    <row r="2170" spans="14:14" x14ac:dyDescent="0.25">
      <c r="N2170" s="12" t="str">
        <f t="shared" si="37"/>
        <v/>
      </c>
    </row>
    <row r="2171" spans="14:14" x14ac:dyDescent="0.25">
      <c r="N2171" s="12" t="str">
        <f t="shared" si="37"/>
        <v/>
      </c>
    </row>
    <row r="2172" spans="14:14" x14ac:dyDescent="0.25">
      <c r="N2172" s="12" t="str">
        <f t="shared" si="37"/>
        <v/>
      </c>
    </row>
    <row r="2173" spans="14:14" x14ac:dyDescent="0.25">
      <c r="N2173" s="12" t="str">
        <f t="shared" si="37"/>
        <v/>
      </c>
    </row>
    <row r="2174" spans="14:14" x14ac:dyDescent="0.25">
      <c r="N2174" s="12" t="str">
        <f t="shared" si="37"/>
        <v/>
      </c>
    </row>
    <row r="2175" spans="14:14" x14ac:dyDescent="0.25">
      <c r="N2175" s="12" t="str">
        <f t="shared" si="37"/>
        <v/>
      </c>
    </row>
    <row r="2176" spans="14:14" x14ac:dyDescent="0.25">
      <c r="N2176" s="12" t="str">
        <f t="shared" si="37"/>
        <v/>
      </c>
    </row>
    <row r="2177" spans="14:14" x14ac:dyDescent="0.25">
      <c r="N2177" s="12" t="str">
        <f t="shared" si="37"/>
        <v/>
      </c>
    </row>
    <row r="2178" spans="14:14" x14ac:dyDescent="0.25">
      <c r="N2178" s="12" t="str">
        <f t="shared" si="37"/>
        <v/>
      </c>
    </row>
    <row r="2179" spans="14:14" x14ac:dyDescent="0.25">
      <c r="N2179" s="12" t="str">
        <f t="shared" si="37"/>
        <v/>
      </c>
    </row>
    <row r="2180" spans="14:14" x14ac:dyDescent="0.25">
      <c r="N2180" s="12" t="str">
        <f t="shared" si="37"/>
        <v/>
      </c>
    </row>
    <row r="2181" spans="14:14" x14ac:dyDescent="0.25">
      <c r="N2181" s="12" t="str">
        <f t="shared" si="37"/>
        <v/>
      </c>
    </row>
    <row r="2182" spans="14:14" x14ac:dyDescent="0.25">
      <c r="N2182" s="12" t="str">
        <f t="shared" si="37"/>
        <v/>
      </c>
    </row>
    <row r="2183" spans="14:14" x14ac:dyDescent="0.25">
      <c r="N2183" s="12" t="str">
        <f t="shared" si="37"/>
        <v/>
      </c>
    </row>
    <row r="2184" spans="14:14" x14ac:dyDescent="0.25">
      <c r="N2184" s="12" t="str">
        <f t="shared" si="37"/>
        <v/>
      </c>
    </row>
    <row r="2185" spans="14:14" x14ac:dyDescent="0.25">
      <c r="N2185" s="12" t="str">
        <f t="shared" si="37"/>
        <v/>
      </c>
    </row>
    <row r="2186" spans="14:14" x14ac:dyDescent="0.25">
      <c r="N2186" s="12" t="str">
        <f t="shared" si="37"/>
        <v/>
      </c>
    </row>
    <row r="2187" spans="14:14" x14ac:dyDescent="0.25">
      <c r="N2187" s="12" t="str">
        <f t="shared" si="37"/>
        <v/>
      </c>
    </row>
    <row r="2188" spans="14:14" x14ac:dyDescent="0.25">
      <c r="N2188" s="12" t="str">
        <f t="shared" si="37"/>
        <v/>
      </c>
    </row>
    <row r="2189" spans="14:14" x14ac:dyDescent="0.25">
      <c r="N2189" s="12" t="str">
        <f t="shared" si="37"/>
        <v/>
      </c>
    </row>
    <row r="2190" spans="14:14" x14ac:dyDescent="0.25">
      <c r="N2190" s="12" t="str">
        <f t="shared" si="37"/>
        <v/>
      </c>
    </row>
    <row r="2191" spans="14:14" x14ac:dyDescent="0.25">
      <c r="N2191" s="12" t="str">
        <f t="shared" si="37"/>
        <v/>
      </c>
    </row>
    <row r="2192" spans="14:14" x14ac:dyDescent="0.25">
      <c r="N2192" s="12" t="str">
        <f t="shared" si="37"/>
        <v/>
      </c>
    </row>
    <row r="2193" spans="14:14" x14ac:dyDescent="0.25">
      <c r="N2193" s="12" t="str">
        <f t="shared" si="37"/>
        <v/>
      </c>
    </row>
    <row r="2194" spans="14:14" x14ac:dyDescent="0.25">
      <c r="N2194" s="12" t="str">
        <f t="shared" si="37"/>
        <v/>
      </c>
    </row>
    <row r="2195" spans="14:14" x14ac:dyDescent="0.25">
      <c r="N2195" s="12" t="str">
        <f t="shared" si="37"/>
        <v/>
      </c>
    </row>
    <row r="2196" spans="14:14" x14ac:dyDescent="0.25">
      <c r="N2196" s="12" t="str">
        <f t="shared" si="37"/>
        <v/>
      </c>
    </row>
    <row r="2197" spans="14:14" x14ac:dyDescent="0.25">
      <c r="N2197" s="12" t="str">
        <f t="shared" si="37"/>
        <v/>
      </c>
    </row>
    <row r="2198" spans="14:14" x14ac:dyDescent="0.25">
      <c r="N2198" s="12" t="str">
        <f t="shared" si="37"/>
        <v/>
      </c>
    </row>
    <row r="2199" spans="14:14" x14ac:dyDescent="0.25">
      <c r="N2199" s="12" t="str">
        <f t="shared" si="37"/>
        <v/>
      </c>
    </row>
    <row r="2200" spans="14:14" x14ac:dyDescent="0.25">
      <c r="N2200" s="12" t="str">
        <f t="shared" si="37"/>
        <v/>
      </c>
    </row>
    <row r="2201" spans="14:14" x14ac:dyDescent="0.25">
      <c r="N2201" s="12" t="str">
        <f t="shared" si="37"/>
        <v/>
      </c>
    </row>
    <row r="2202" spans="14:14" x14ac:dyDescent="0.25">
      <c r="N2202" s="12" t="str">
        <f t="shared" si="37"/>
        <v/>
      </c>
    </row>
    <row r="2203" spans="14:14" x14ac:dyDescent="0.25">
      <c r="N2203" s="12" t="str">
        <f t="shared" si="37"/>
        <v/>
      </c>
    </row>
    <row r="2204" spans="14:14" x14ac:dyDescent="0.25">
      <c r="N2204" s="12" t="str">
        <f t="shared" si="37"/>
        <v/>
      </c>
    </row>
    <row r="2205" spans="14:14" x14ac:dyDescent="0.25">
      <c r="N2205" s="12" t="str">
        <f t="shared" si="37"/>
        <v/>
      </c>
    </row>
    <row r="2206" spans="14:14" x14ac:dyDescent="0.25">
      <c r="N2206" s="12" t="str">
        <f t="shared" si="37"/>
        <v/>
      </c>
    </row>
    <row r="2207" spans="14:14" x14ac:dyDescent="0.25">
      <c r="N2207" s="12" t="str">
        <f t="shared" si="37"/>
        <v/>
      </c>
    </row>
    <row r="2208" spans="14:14" x14ac:dyDescent="0.25">
      <c r="N2208" s="12" t="str">
        <f t="shared" si="37"/>
        <v/>
      </c>
    </row>
    <row r="2209" spans="14:14" x14ac:dyDescent="0.25">
      <c r="N2209" s="12" t="str">
        <f t="shared" si="37"/>
        <v/>
      </c>
    </row>
    <row r="2210" spans="14:14" x14ac:dyDescent="0.25">
      <c r="N2210" s="12" t="str">
        <f t="shared" si="37"/>
        <v/>
      </c>
    </row>
    <row r="2211" spans="14:14" x14ac:dyDescent="0.25">
      <c r="N2211" s="12" t="str">
        <f t="shared" si="37"/>
        <v/>
      </c>
    </row>
    <row r="2212" spans="14:14" x14ac:dyDescent="0.25">
      <c r="N2212" s="12" t="str">
        <f t="shared" si="37"/>
        <v/>
      </c>
    </row>
    <row r="2213" spans="14:14" x14ac:dyDescent="0.25">
      <c r="N2213" s="12" t="str">
        <f t="shared" si="37"/>
        <v/>
      </c>
    </row>
    <row r="2214" spans="14:14" x14ac:dyDescent="0.25">
      <c r="N2214" s="12" t="str">
        <f t="shared" si="37"/>
        <v/>
      </c>
    </row>
    <row r="2215" spans="14:14" x14ac:dyDescent="0.25">
      <c r="N2215" s="12" t="str">
        <f t="shared" si="37"/>
        <v/>
      </c>
    </row>
    <row r="2216" spans="14:14" x14ac:dyDescent="0.25">
      <c r="N2216" s="12" t="str">
        <f t="shared" si="37"/>
        <v/>
      </c>
    </row>
    <row r="2217" spans="14:14" x14ac:dyDescent="0.25">
      <c r="N2217" s="12" t="str">
        <f t="shared" si="37"/>
        <v/>
      </c>
    </row>
    <row r="2218" spans="14:14" x14ac:dyDescent="0.25">
      <c r="N2218" s="12" t="str">
        <f t="shared" si="37"/>
        <v/>
      </c>
    </row>
    <row r="2219" spans="14:14" x14ac:dyDescent="0.25">
      <c r="N2219" s="12" t="str">
        <f t="shared" si="37"/>
        <v/>
      </c>
    </row>
    <row r="2220" spans="14:14" x14ac:dyDescent="0.25">
      <c r="N2220" s="12" t="str">
        <f t="shared" si="37"/>
        <v/>
      </c>
    </row>
    <row r="2221" spans="14:14" x14ac:dyDescent="0.25">
      <c r="N2221" s="12" t="str">
        <f t="shared" si="37"/>
        <v/>
      </c>
    </row>
    <row r="2222" spans="14:14" x14ac:dyDescent="0.25">
      <c r="N2222" s="12" t="str">
        <f t="shared" si="37"/>
        <v/>
      </c>
    </row>
    <row r="2223" spans="14:14" x14ac:dyDescent="0.25">
      <c r="N2223" s="12" t="str">
        <f t="shared" si="37"/>
        <v/>
      </c>
    </row>
    <row r="2224" spans="14:14" x14ac:dyDescent="0.25">
      <c r="N2224" s="12" t="str">
        <f t="shared" si="37"/>
        <v/>
      </c>
    </row>
    <row r="2225" spans="14:14" x14ac:dyDescent="0.25">
      <c r="N2225" s="12" t="str">
        <f t="shared" si="37"/>
        <v/>
      </c>
    </row>
    <row r="2226" spans="14:14" x14ac:dyDescent="0.25">
      <c r="N2226" s="12" t="str">
        <f t="shared" ref="N2226:N2289" si="38">IF(M2226="Ja",L2226+7,IF(M2226="Nee",L2226+22,""))</f>
        <v/>
      </c>
    </row>
    <row r="2227" spans="14:14" x14ac:dyDescent="0.25">
      <c r="N2227" s="12" t="str">
        <f t="shared" si="38"/>
        <v/>
      </c>
    </row>
    <row r="2228" spans="14:14" x14ac:dyDescent="0.25">
      <c r="N2228" s="12" t="str">
        <f t="shared" si="38"/>
        <v/>
      </c>
    </row>
    <row r="2229" spans="14:14" x14ac:dyDescent="0.25">
      <c r="N2229" s="12" t="str">
        <f t="shared" si="38"/>
        <v/>
      </c>
    </row>
    <row r="2230" spans="14:14" x14ac:dyDescent="0.25">
      <c r="N2230" s="12" t="str">
        <f t="shared" si="38"/>
        <v/>
      </c>
    </row>
    <row r="2231" spans="14:14" x14ac:dyDescent="0.25">
      <c r="N2231" s="12" t="str">
        <f t="shared" si="38"/>
        <v/>
      </c>
    </row>
    <row r="2232" spans="14:14" x14ac:dyDescent="0.25">
      <c r="N2232" s="12" t="str">
        <f t="shared" si="38"/>
        <v/>
      </c>
    </row>
    <row r="2233" spans="14:14" x14ac:dyDescent="0.25">
      <c r="N2233" s="12" t="str">
        <f t="shared" si="38"/>
        <v/>
      </c>
    </row>
    <row r="2234" spans="14:14" x14ac:dyDescent="0.25">
      <c r="N2234" s="12" t="str">
        <f t="shared" si="38"/>
        <v/>
      </c>
    </row>
    <row r="2235" spans="14:14" x14ac:dyDescent="0.25">
      <c r="N2235" s="12" t="str">
        <f t="shared" si="38"/>
        <v/>
      </c>
    </row>
    <row r="2236" spans="14:14" x14ac:dyDescent="0.25">
      <c r="N2236" s="12" t="str">
        <f t="shared" si="38"/>
        <v/>
      </c>
    </row>
    <row r="2237" spans="14:14" x14ac:dyDescent="0.25">
      <c r="N2237" s="12" t="str">
        <f t="shared" si="38"/>
        <v/>
      </c>
    </row>
    <row r="2238" spans="14:14" x14ac:dyDescent="0.25">
      <c r="N2238" s="12" t="str">
        <f t="shared" si="38"/>
        <v/>
      </c>
    </row>
    <row r="2239" spans="14:14" x14ac:dyDescent="0.25">
      <c r="N2239" s="12" t="str">
        <f t="shared" si="38"/>
        <v/>
      </c>
    </row>
    <row r="2240" spans="14:14" x14ac:dyDescent="0.25">
      <c r="N2240" s="12" t="str">
        <f t="shared" si="38"/>
        <v/>
      </c>
    </row>
    <row r="2241" spans="14:14" x14ac:dyDescent="0.25">
      <c r="N2241" s="12" t="str">
        <f t="shared" si="38"/>
        <v/>
      </c>
    </row>
    <row r="2242" spans="14:14" x14ac:dyDescent="0.25">
      <c r="N2242" s="12" t="str">
        <f t="shared" si="38"/>
        <v/>
      </c>
    </row>
    <row r="2243" spans="14:14" x14ac:dyDescent="0.25">
      <c r="N2243" s="12" t="str">
        <f t="shared" si="38"/>
        <v/>
      </c>
    </row>
    <row r="2244" spans="14:14" x14ac:dyDescent="0.25">
      <c r="N2244" s="12" t="str">
        <f t="shared" si="38"/>
        <v/>
      </c>
    </row>
    <row r="2245" spans="14:14" x14ac:dyDescent="0.25">
      <c r="N2245" s="12" t="str">
        <f t="shared" si="38"/>
        <v/>
      </c>
    </row>
    <row r="2246" spans="14:14" x14ac:dyDescent="0.25">
      <c r="N2246" s="12" t="str">
        <f t="shared" si="38"/>
        <v/>
      </c>
    </row>
    <row r="2247" spans="14:14" x14ac:dyDescent="0.25">
      <c r="N2247" s="12" t="str">
        <f t="shared" si="38"/>
        <v/>
      </c>
    </row>
    <row r="2248" spans="14:14" x14ac:dyDescent="0.25">
      <c r="N2248" s="12" t="str">
        <f t="shared" si="38"/>
        <v/>
      </c>
    </row>
    <row r="2249" spans="14:14" x14ac:dyDescent="0.25">
      <c r="N2249" s="12" t="str">
        <f t="shared" si="38"/>
        <v/>
      </c>
    </row>
    <row r="2250" spans="14:14" x14ac:dyDescent="0.25">
      <c r="N2250" s="12" t="str">
        <f t="shared" si="38"/>
        <v/>
      </c>
    </row>
    <row r="2251" spans="14:14" x14ac:dyDescent="0.25">
      <c r="N2251" s="12" t="str">
        <f t="shared" si="38"/>
        <v/>
      </c>
    </row>
    <row r="2252" spans="14:14" x14ac:dyDescent="0.25">
      <c r="N2252" s="12" t="str">
        <f t="shared" si="38"/>
        <v/>
      </c>
    </row>
    <row r="2253" spans="14:14" x14ac:dyDescent="0.25">
      <c r="N2253" s="12" t="str">
        <f t="shared" si="38"/>
        <v/>
      </c>
    </row>
    <row r="2254" spans="14:14" x14ac:dyDescent="0.25">
      <c r="N2254" s="12" t="str">
        <f t="shared" si="38"/>
        <v/>
      </c>
    </row>
    <row r="2255" spans="14:14" x14ac:dyDescent="0.25">
      <c r="N2255" s="12" t="str">
        <f t="shared" si="38"/>
        <v/>
      </c>
    </row>
    <row r="2256" spans="14:14" x14ac:dyDescent="0.25">
      <c r="N2256" s="12" t="str">
        <f t="shared" si="38"/>
        <v/>
      </c>
    </row>
    <row r="2257" spans="14:14" x14ac:dyDescent="0.25">
      <c r="N2257" s="12" t="str">
        <f t="shared" si="38"/>
        <v/>
      </c>
    </row>
    <row r="2258" spans="14:14" x14ac:dyDescent="0.25">
      <c r="N2258" s="12" t="str">
        <f t="shared" si="38"/>
        <v/>
      </c>
    </row>
    <row r="2259" spans="14:14" x14ac:dyDescent="0.25">
      <c r="N2259" s="12" t="str">
        <f t="shared" si="38"/>
        <v/>
      </c>
    </row>
    <row r="2260" spans="14:14" x14ac:dyDescent="0.25">
      <c r="N2260" s="12" t="str">
        <f t="shared" si="38"/>
        <v/>
      </c>
    </row>
    <row r="2261" spans="14:14" x14ac:dyDescent="0.25">
      <c r="N2261" s="12" t="str">
        <f t="shared" si="38"/>
        <v/>
      </c>
    </row>
    <row r="2262" spans="14:14" x14ac:dyDescent="0.25">
      <c r="N2262" s="12" t="str">
        <f t="shared" si="38"/>
        <v/>
      </c>
    </row>
    <row r="2263" spans="14:14" x14ac:dyDescent="0.25">
      <c r="N2263" s="12" t="str">
        <f t="shared" si="38"/>
        <v/>
      </c>
    </row>
    <row r="2264" spans="14:14" x14ac:dyDescent="0.25">
      <c r="N2264" s="12" t="str">
        <f t="shared" si="38"/>
        <v/>
      </c>
    </row>
    <row r="2265" spans="14:14" x14ac:dyDescent="0.25">
      <c r="N2265" s="12" t="str">
        <f t="shared" si="38"/>
        <v/>
      </c>
    </row>
    <row r="2266" spans="14:14" x14ac:dyDescent="0.25">
      <c r="N2266" s="12" t="str">
        <f t="shared" si="38"/>
        <v/>
      </c>
    </row>
    <row r="2267" spans="14:14" x14ac:dyDescent="0.25">
      <c r="N2267" s="12" t="str">
        <f t="shared" si="38"/>
        <v/>
      </c>
    </row>
    <row r="2268" spans="14:14" x14ac:dyDescent="0.25">
      <c r="N2268" s="12" t="str">
        <f t="shared" si="38"/>
        <v/>
      </c>
    </row>
    <row r="2269" spans="14:14" x14ac:dyDescent="0.25">
      <c r="N2269" s="12" t="str">
        <f t="shared" si="38"/>
        <v/>
      </c>
    </row>
    <row r="2270" spans="14:14" x14ac:dyDescent="0.25">
      <c r="N2270" s="12" t="str">
        <f t="shared" si="38"/>
        <v/>
      </c>
    </row>
    <row r="2271" spans="14:14" x14ac:dyDescent="0.25">
      <c r="N2271" s="12" t="str">
        <f t="shared" si="38"/>
        <v/>
      </c>
    </row>
    <row r="2272" spans="14:14" x14ac:dyDescent="0.25">
      <c r="N2272" s="12" t="str">
        <f t="shared" si="38"/>
        <v/>
      </c>
    </row>
    <row r="2273" spans="14:14" x14ac:dyDescent="0.25">
      <c r="N2273" s="12" t="str">
        <f t="shared" si="38"/>
        <v/>
      </c>
    </row>
    <row r="2274" spans="14:14" x14ac:dyDescent="0.25">
      <c r="N2274" s="12" t="str">
        <f t="shared" si="38"/>
        <v/>
      </c>
    </row>
    <row r="2275" spans="14:14" x14ac:dyDescent="0.25">
      <c r="N2275" s="12" t="str">
        <f t="shared" si="38"/>
        <v/>
      </c>
    </row>
    <row r="2276" spans="14:14" x14ac:dyDescent="0.25">
      <c r="N2276" s="12" t="str">
        <f t="shared" si="38"/>
        <v/>
      </c>
    </row>
    <row r="2277" spans="14:14" x14ac:dyDescent="0.25">
      <c r="N2277" s="12" t="str">
        <f t="shared" si="38"/>
        <v/>
      </c>
    </row>
    <row r="2278" spans="14:14" x14ac:dyDescent="0.25">
      <c r="N2278" s="12" t="str">
        <f t="shared" si="38"/>
        <v/>
      </c>
    </row>
    <row r="2279" spans="14:14" x14ac:dyDescent="0.25">
      <c r="N2279" s="12" t="str">
        <f t="shared" si="38"/>
        <v/>
      </c>
    </row>
    <row r="2280" spans="14:14" x14ac:dyDescent="0.25">
      <c r="N2280" s="12" t="str">
        <f t="shared" si="38"/>
        <v/>
      </c>
    </row>
    <row r="2281" spans="14:14" x14ac:dyDescent="0.25">
      <c r="N2281" s="12" t="str">
        <f t="shared" si="38"/>
        <v/>
      </c>
    </row>
    <row r="2282" spans="14:14" x14ac:dyDescent="0.25">
      <c r="N2282" s="12" t="str">
        <f t="shared" si="38"/>
        <v/>
      </c>
    </row>
    <row r="2283" spans="14:14" x14ac:dyDescent="0.25">
      <c r="N2283" s="12" t="str">
        <f t="shared" si="38"/>
        <v/>
      </c>
    </row>
    <row r="2284" spans="14:14" x14ac:dyDescent="0.25">
      <c r="N2284" s="12" t="str">
        <f t="shared" si="38"/>
        <v/>
      </c>
    </row>
    <row r="2285" spans="14:14" x14ac:dyDescent="0.25">
      <c r="N2285" s="12" t="str">
        <f t="shared" si="38"/>
        <v/>
      </c>
    </row>
    <row r="2286" spans="14:14" x14ac:dyDescent="0.25">
      <c r="N2286" s="12" t="str">
        <f t="shared" si="38"/>
        <v/>
      </c>
    </row>
    <row r="2287" spans="14:14" x14ac:dyDescent="0.25">
      <c r="N2287" s="12" t="str">
        <f t="shared" si="38"/>
        <v/>
      </c>
    </row>
    <row r="2288" spans="14:14" x14ac:dyDescent="0.25">
      <c r="N2288" s="12" t="str">
        <f t="shared" si="38"/>
        <v/>
      </c>
    </row>
    <row r="2289" spans="14:14" x14ac:dyDescent="0.25">
      <c r="N2289" s="12" t="str">
        <f t="shared" si="38"/>
        <v/>
      </c>
    </row>
    <row r="2290" spans="14:14" x14ac:dyDescent="0.25">
      <c r="N2290" s="12" t="str">
        <f t="shared" ref="N2290:N2353" si="39">IF(M2290="Ja",L2290+7,IF(M2290="Nee",L2290+22,""))</f>
        <v/>
      </c>
    </row>
    <row r="2291" spans="14:14" x14ac:dyDescent="0.25">
      <c r="N2291" s="12" t="str">
        <f t="shared" si="39"/>
        <v/>
      </c>
    </row>
    <row r="2292" spans="14:14" x14ac:dyDescent="0.25">
      <c r="N2292" s="12" t="str">
        <f t="shared" si="39"/>
        <v/>
      </c>
    </row>
    <row r="2293" spans="14:14" x14ac:dyDescent="0.25">
      <c r="N2293" s="12" t="str">
        <f t="shared" si="39"/>
        <v/>
      </c>
    </row>
    <row r="2294" spans="14:14" x14ac:dyDescent="0.25">
      <c r="N2294" s="12" t="str">
        <f t="shared" si="39"/>
        <v/>
      </c>
    </row>
    <row r="2295" spans="14:14" x14ac:dyDescent="0.25">
      <c r="N2295" s="12" t="str">
        <f t="shared" si="39"/>
        <v/>
      </c>
    </row>
    <row r="2296" spans="14:14" x14ac:dyDescent="0.25">
      <c r="N2296" s="12" t="str">
        <f t="shared" si="39"/>
        <v/>
      </c>
    </row>
    <row r="2297" spans="14:14" x14ac:dyDescent="0.25">
      <c r="N2297" s="12" t="str">
        <f t="shared" si="39"/>
        <v/>
      </c>
    </row>
    <row r="2298" spans="14:14" x14ac:dyDescent="0.25">
      <c r="N2298" s="12" t="str">
        <f t="shared" si="39"/>
        <v/>
      </c>
    </row>
    <row r="2299" spans="14:14" x14ac:dyDescent="0.25">
      <c r="N2299" s="12" t="str">
        <f t="shared" si="39"/>
        <v/>
      </c>
    </row>
    <row r="2300" spans="14:14" x14ac:dyDescent="0.25">
      <c r="N2300" s="12" t="str">
        <f t="shared" si="39"/>
        <v/>
      </c>
    </row>
    <row r="2301" spans="14:14" x14ac:dyDescent="0.25">
      <c r="N2301" s="12" t="str">
        <f t="shared" si="39"/>
        <v/>
      </c>
    </row>
    <row r="2302" spans="14:14" x14ac:dyDescent="0.25">
      <c r="N2302" s="12" t="str">
        <f t="shared" si="39"/>
        <v/>
      </c>
    </row>
    <row r="2303" spans="14:14" x14ac:dyDescent="0.25">
      <c r="N2303" s="12" t="str">
        <f t="shared" si="39"/>
        <v/>
      </c>
    </row>
    <row r="2304" spans="14:14" x14ac:dyDescent="0.25">
      <c r="N2304" s="12" t="str">
        <f t="shared" si="39"/>
        <v/>
      </c>
    </row>
    <row r="2305" spans="14:14" x14ac:dyDescent="0.25">
      <c r="N2305" s="12" t="str">
        <f t="shared" si="39"/>
        <v/>
      </c>
    </row>
    <row r="2306" spans="14:14" x14ac:dyDescent="0.25">
      <c r="N2306" s="12" t="str">
        <f t="shared" si="39"/>
        <v/>
      </c>
    </row>
    <row r="2307" spans="14:14" x14ac:dyDescent="0.25">
      <c r="N2307" s="12" t="str">
        <f t="shared" si="39"/>
        <v/>
      </c>
    </row>
    <row r="2308" spans="14:14" x14ac:dyDescent="0.25">
      <c r="N2308" s="12" t="str">
        <f t="shared" si="39"/>
        <v/>
      </c>
    </row>
    <row r="2309" spans="14:14" x14ac:dyDescent="0.25">
      <c r="N2309" s="12" t="str">
        <f t="shared" si="39"/>
        <v/>
      </c>
    </row>
    <row r="2310" spans="14:14" x14ac:dyDescent="0.25">
      <c r="N2310" s="12" t="str">
        <f t="shared" si="39"/>
        <v/>
      </c>
    </row>
    <row r="2311" spans="14:14" x14ac:dyDescent="0.25">
      <c r="N2311" s="12" t="str">
        <f t="shared" si="39"/>
        <v/>
      </c>
    </row>
    <row r="2312" spans="14:14" x14ac:dyDescent="0.25">
      <c r="N2312" s="12" t="str">
        <f t="shared" si="39"/>
        <v/>
      </c>
    </row>
    <row r="2313" spans="14:14" x14ac:dyDescent="0.25">
      <c r="N2313" s="12" t="str">
        <f t="shared" si="39"/>
        <v/>
      </c>
    </row>
    <row r="2314" spans="14:14" x14ac:dyDescent="0.25">
      <c r="N2314" s="12" t="str">
        <f t="shared" si="39"/>
        <v/>
      </c>
    </row>
    <row r="2315" spans="14:14" x14ac:dyDescent="0.25">
      <c r="N2315" s="12" t="str">
        <f t="shared" si="39"/>
        <v/>
      </c>
    </row>
    <row r="2316" spans="14:14" x14ac:dyDescent="0.25">
      <c r="N2316" s="12" t="str">
        <f t="shared" si="39"/>
        <v/>
      </c>
    </row>
    <row r="2317" spans="14:14" x14ac:dyDescent="0.25">
      <c r="N2317" s="12" t="str">
        <f t="shared" si="39"/>
        <v/>
      </c>
    </row>
    <row r="2318" spans="14:14" x14ac:dyDescent="0.25">
      <c r="N2318" s="12" t="str">
        <f t="shared" si="39"/>
        <v/>
      </c>
    </row>
    <row r="2319" spans="14:14" x14ac:dyDescent="0.25">
      <c r="N2319" s="12" t="str">
        <f t="shared" si="39"/>
        <v/>
      </c>
    </row>
    <row r="2320" spans="14:14" x14ac:dyDescent="0.25">
      <c r="N2320" s="12" t="str">
        <f t="shared" si="39"/>
        <v/>
      </c>
    </row>
    <row r="2321" spans="14:14" x14ac:dyDescent="0.25">
      <c r="N2321" s="12" t="str">
        <f t="shared" si="39"/>
        <v/>
      </c>
    </row>
    <row r="2322" spans="14:14" x14ac:dyDescent="0.25">
      <c r="N2322" s="12" t="str">
        <f t="shared" si="39"/>
        <v/>
      </c>
    </row>
    <row r="2323" spans="14:14" x14ac:dyDescent="0.25">
      <c r="N2323" s="12" t="str">
        <f t="shared" si="39"/>
        <v/>
      </c>
    </row>
    <row r="2324" spans="14:14" x14ac:dyDescent="0.25">
      <c r="N2324" s="12" t="str">
        <f t="shared" si="39"/>
        <v/>
      </c>
    </row>
    <row r="2325" spans="14:14" x14ac:dyDescent="0.25">
      <c r="N2325" s="12" t="str">
        <f t="shared" si="39"/>
        <v/>
      </c>
    </row>
    <row r="2326" spans="14:14" x14ac:dyDescent="0.25">
      <c r="N2326" s="12" t="str">
        <f t="shared" si="39"/>
        <v/>
      </c>
    </row>
    <row r="2327" spans="14:14" x14ac:dyDescent="0.25">
      <c r="N2327" s="12" t="str">
        <f t="shared" si="39"/>
        <v/>
      </c>
    </row>
    <row r="2328" spans="14:14" x14ac:dyDescent="0.25">
      <c r="N2328" s="12" t="str">
        <f t="shared" si="39"/>
        <v/>
      </c>
    </row>
    <row r="2329" spans="14:14" x14ac:dyDescent="0.25">
      <c r="N2329" s="12" t="str">
        <f t="shared" si="39"/>
        <v/>
      </c>
    </row>
    <row r="2330" spans="14:14" x14ac:dyDescent="0.25">
      <c r="N2330" s="12" t="str">
        <f t="shared" si="39"/>
        <v/>
      </c>
    </row>
    <row r="2331" spans="14:14" x14ac:dyDescent="0.25">
      <c r="N2331" s="12" t="str">
        <f t="shared" si="39"/>
        <v/>
      </c>
    </row>
    <row r="2332" spans="14:14" x14ac:dyDescent="0.25">
      <c r="N2332" s="12" t="str">
        <f t="shared" si="39"/>
        <v/>
      </c>
    </row>
    <row r="2333" spans="14:14" x14ac:dyDescent="0.25">
      <c r="N2333" s="12" t="str">
        <f t="shared" si="39"/>
        <v/>
      </c>
    </row>
    <row r="2334" spans="14:14" x14ac:dyDescent="0.25">
      <c r="N2334" s="12" t="str">
        <f t="shared" si="39"/>
        <v/>
      </c>
    </row>
    <row r="2335" spans="14:14" x14ac:dyDescent="0.25">
      <c r="N2335" s="12" t="str">
        <f t="shared" si="39"/>
        <v/>
      </c>
    </row>
    <row r="2336" spans="14:14" x14ac:dyDescent="0.25">
      <c r="N2336" s="12" t="str">
        <f t="shared" si="39"/>
        <v/>
      </c>
    </row>
    <row r="2337" spans="14:14" x14ac:dyDescent="0.25">
      <c r="N2337" s="12" t="str">
        <f t="shared" si="39"/>
        <v/>
      </c>
    </row>
    <row r="2338" spans="14:14" x14ac:dyDescent="0.25">
      <c r="N2338" s="12" t="str">
        <f t="shared" si="39"/>
        <v/>
      </c>
    </row>
    <row r="2339" spans="14:14" x14ac:dyDescent="0.25">
      <c r="N2339" s="12" t="str">
        <f t="shared" si="39"/>
        <v/>
      </c>
    </row>
    <row r="2340" spans="14:14" x14ac:dyDescent="0.25">
      <c r="N2340" s="12" t="str">
        <f t="shared" si="39"/>
        <v/>
      </c>
    </row>
    <row r="2341" spans="14:14" x14ac:dyDescent="0.25">
      <c r="N2341" s="12" t="str">
        <f t="shared" si="39"/>
        <v/>
      </c>
    </row>
    <row r="2342" spans="14:14" x14ac:dyDescent="0.25">
      <c r="N2342" s="12" t="str">
        <f t="shared" si="39"/>
        <v/>
      </c>
    </row>
    <row r="2343" spans="14:14" x14ac:dyDescent="0.25">
      <c r="N2343" s="12" t="str">
        <f t="shared" si="39"/>
        <v/>
      </c>
    </row>
    <row r="2344" spans="14:14" x14ac:dyDescent="0.25">
      <c r="N2344" s="12" t="str">
        <f t="shared" si="39"/>
        <v/>
      </c>
    </row>
    <row r="2345" spans="14:14" x14ac:dyDescent="0.25">
      <c r="N2345" s="12" t="str">
        <f t="shared" si="39"/>
        <v/>
      </c>
    </row>
    <row r="2346" spans="14:14" x14ac:dyDescent="0.25">
      <c r="N2346" s="12" t="str">
        <f t="shared" si="39"/>
        <v/>
      </c>
    </row>
    <row r="2347" spans="14:14" x14ac:dyDescent="0.25">
      <c r="N2347" s="12" t="str">
        <f t="shared" si="39"/>
        <v/>
      </c>
    </row>
    <row r="2348" spans="14:14" x14ac:dyDescent="0.25">
      <c r="N2348" s="12" t="str">
        <f t="shared" si="39"/>
        <v/>
      </c>
    </row>
    <row r="2349" spans="14:14" x14ac:dyDescent="0.25">
      <c r="N2349" s="12" t="str">
        <f t="shared" si="39"/>
        <v/>
      </c>
    </row>
    <row r="2350" spans="14:14" x14ac:dyDescent="0.25">
      <c r="N2350" s="12" t="str">
        <f t="shared" si="39"/>
        <v/>
      </c>
    </row>
    <row r="2351" spans="14:14" x14ac:dyDescent="0.25">
      <c r="N2351" s="12" t="str">
        <f t="shared" si="39"/>
        <v/>
      </c>
    </row>
    <row r="2352" spans="14:14" x14ac:dyDescent="0.25">
      <c r="N2352" s="12" t="str">
        <f t="shared" si="39"/>
        <v/>
      </c>
    </row>
    <row r="2353" spans="14:14" x14ac:dyDescent="0.25">
      <c r="N2353" s="12" t="str">
        <f t="shared" si="39"/>
        <v/>
      </c>
    </row>
    <row r="2354" spans="14:14" x14ac:dyDescent="0.25">
      <c r="N2354" s="12" t="str">
        <f t="shared" ref="N2354:N2417" si="40">IF(M2354="Ja",L2354+7,IF(M2354="Nee",L2354+22,""))</f>
        <v/>
      </c>
    </row>
    <row r="2355" spans="14:14" x14ac:dyDescent="0.25">
      <c r="N2355" s="12" t="str">
        <f t="shared" si="40"/>
        <v/>
      </c>
    </row>
    <row r="2356" spans="14:14" x14ac:dyDescent="0.25">
      <c r="N2356" s="12" t="str">
        <f t="shared" si="40"/>
        <v/>
      </c>
    </row>
    <row r="2357" spans="14:14" x14ac:dyDescent="0.25">
      <c r="N2357" s="12" t="str">
        <f t="shared" si="40"/>
        <v/>
      </c>
    </row>
    <row r="2358" spans="14:14" x14ac:dyDescent="0.25">
      <c r="N2358" s="12" t="str">
        <f t="shared" si="40"/>
        <v/>
      </c>
    </row>
    <row r="2359" spans="14:14" x14ac:dyDescent="0.25">
      <c r="N2359" s="12" t="str">
        <f t="shared" si="40"/>
        <v/>
      </c>
    </row>
    <row r="2360" spans="14:14" x14ac:dyDescent="0.25">
      <c r="N2360" s="12" t="str">
        <f t="shared" si="40"/>
        <v/>
      </c>
    </row>
    <row r="2361" spans="14:14" x14ac:dyDescent="0.25">
      <c r="N2361" s="12" t="str">
        <f t="shared" si="40"/>
        <v/>
      </c>
    </row>
    <row r="2362" spans="14:14" x14ac:dyDescent="0.25">
      <c r="N2362" s="12" t="str">
        <f t="shared" si="40"/>
        <v/>
      </c>
    </row>
    <row r="2363" spans="14:14" x14ac:dyDescent="0.25">
      <c r="N2363" s="12" t="str">
        <f t="shared" si="40"/>
        <v/>
      </c>
    </row>
    <row r="2364" spans="14:14" x14ac:dyDescent="0.25">
      <c r="N2364" s="12" t="str">
        <f t="shared" si="40"/>
        <v/>
      </c>
    </row>
    <row r="2365" spans="14:14" x14ac:dyDescent="0.25">
      <c r="N2365" s="12" t="str">
        <f t="shared" si="40"/>
        <v/>
      </c>
    </row>
    <row r="2366" spans="14:14" x14ac:dyDescent="0.25">
      <c r="N2366" s="12" t="str">
        <f t="shared" si="40"/>
        <v/>
      </c>
    </row>
    <row r="2367" spans="14:14" x14ac:dyDescent="0.25">
      <c r="N2367" s="12" t="str">
        <f t="shared" si="40"/>
        <v/>
      </c>
    </row>
    <row r="2368" spans="14:14" x14ac:dyDescent="0.25">
      <c r="N2368" s="12" t="str">
        <f t="shared" si="40"/>
        <v/>
      </c>
    </row>
    <row r="2369" spans="14:14" x14ac:dyDescent="0.25">
      <c r="N2369" s="12" t="str">
        <f t="shared" si="40"/>
        <v/>
      </c>
    </row>
    <row r="2370" spans="14:14" x14ac:dyDescent="0.25">
      <c r="N2370" s="12" t="str">
        <f t="shared" si="40"/>
        <v/>
      </c>
    </row>
    <row r="2371" spans="14:14" x14ac:dyDescent="0.25">
      <c r="N2371" s="12" t="str">
        <f t="shared" si="40"/>
        <v/>
      </c>
    </row>
    <row r="2372" spans="14:14" x14ac:dyDescent="0.25">
      <c r="N2372" s="12" t="str">
        <f t="shared" si="40"/>
        <v/>
      </c>
    </row>
    <row r="2373" spans="14:14" x14ac:dyDescent="0.25">
      <c r="N2373" s="12" t="str">
        <f t="shared" si="40"/>
        <v/>
      </c>
    </row>
    <row r="2374" spans="14:14" x14ac:dyDescent="0.25">
      <c r="N2374" s="12" t="str">
        <f t="shared" si="40"/>
        <v/>
      </c>
    </row>
    <row r="2375" spans="14:14" x14ac:dyDescent="0.25">
      <c r="N2375" s="12" t="str">
        <f t="shared" si="40"/>
        <v/>
      </c>
    </row>
    <row r="2376" spans="14:14" x14ac:dyDescent="0.25">
      <c r="N2376" s="12" t="str">
        <f t="shared" si="40"/>
        <v/>
      </c>
    </row>
    <row r="2377" spans="14:14" x14ac:dyDescent="0.25">
      <c r="N2377" s="12" t="str">
        <f t="shared" si="40"/>
        <v/>
      </c>
    </row>
    <row r="2378" spans="14:14" x14ac:dyDescent="0.25">
      <c r="N2378" s="12" t="str">
        <f t="shared" si="40"/>
        <v/>
      </c>
    </row>
    <row r="2379" spans="14:14" x14ac:dyDescent="0.25">
      <c r="N2379" s="12" t="str">
        <f t="shared" si="40"/>
        <v/>
      </c>
    </row>
    <row r="2380" spans="14:14" x14ac:dyDescent="0.25">
      <c r="N2380" s="12" t="str">
        <f t="shared" si="40"/>
        <v/>
      </c>
    </row>
    <row r="2381" spans="14:14" x14ac:dyDescent="0.25">
      <c r="N2381" s="12" t="str">
        <f t="shared" si="40"/>
        <v/>
      </c>
    </row>
    <row r="2382" spans="14:14" x14ac:dyDescent="0.25">
      <c r="N2382" s="12" t="str">
        <f t="shared" si="40"/>
        <v/>
      </c>
    </row>
    <row r="2383" spans="14:14" x14ac:dyDescent="0.25">
      <c r="N2383" s="12" t="str">
        <f t="shared" si="40"/>
        <v/>
      </c>
    </row>
    <row r="2384" spans="14:14" x14ac:dyDescent="0.25">
      <c r="N2384" s="12" t="str">
        <f t="shared" si="40"/>
        <v/>
      </c>
    </row>
    <row r="2385" spans="14:14" x14ac:dyDescent="0.25">
      <c r="N2385" s="12" t="str">
        <f t="shared" si="40"/>
        <v/>
      </c>
    </row>
    <row r="2386" spans="14:14" x14ac:dyDescent="0.25">
      <c r="N2386" s="12" t="str">
        <f t="shared" si="40"/>
        <v/>
      </c>
    </row>
    <row r="2387" spans="14:14" x14ac:dyDescent="0.25">
      <c r="N2387" s="12" t="str">
        <f t="shared" si="40"/>
        <v/>
      </c>
    </row>
    <row r="2388" spans="14:14" x14ac:dyDescent="0.25">
      <c r="N2388" s="12" t="str">
        <f t="shared" si="40"/>
        <v/>
      </c>
    </row>
    <row r="2389" spans="14:14" x14ac:dyDescent="0.25">
      <c r="N2389" s="12" t="str">
        <f t="shared" si="40"/>
        <v/>
      </c>
    </row>
    <row r="2390" spans="14:14" x14ac:dyDescent="0.25">
      <c r="N2390" s="12" t="str">
        <f t="shared" si="40"/>
        <v/>
      </c>
    </row>
    <row r="2391" spans="14:14" x14ac:dyDescent="0.25">
      <c r="N2391" s="12" t="str">
        <f t="shared" si="40"/>
        <v/>
      </c>
    </row>
    <row r="2392" spans="14:14" x14ac:dyDescent="0.25">
      <c r="N2392" s="12" t="str">
        <f t="shared" si="40"/>
        <v/>
      </c>
    </row>
    <row r="2393" spans="14:14" x14ac:dyDescent="0.25">
      <c r="N2393" s="12" t="str">
        <f t="shared" si="40"/>
        <v/>
      </c>
    </row>
    <row r="2394" spans="14:14" x14ac:dyDescent="0.25">
      <c r="N2394" s="12" t="str">
        <f t="shared" si="40"/>
        <v/>
      </c>
    </row>
    <row r="2395" spans="14:14" x14ac:dyDescent="0.25">
      <c r="N2395" s="12" t="str">
        <f t="shared" si="40"/>
        <v/>
      </c>
    </row>
    <row r="2396" spans="14:14" x14ac:dyDescent="0.25">
      <c r="N2396" s="12" t="str">
        <f t="shared" si="40"/>
        <v/>
      </c>
    </row>
    <row r="2397" spans="14:14" x14ac:dyDescent="0.25">
      <c r="N2397" s="12" t="str">
        <f t="shared" si="40"/>
        <v/>
      </c>
    </row>
    <row r="2398" spans="14:14" x14ac:dyDescent="0.25">
      <c r="N2398" s="12" t="str">
        <f t="shared" si="40"/>
        <v/>
      </c>
    </row>
    <row r="2399" spans="14:14" x14ac:dyDescent="0.25">
      <c r="N2399" s="12" t="str">
        <f t="shared" si="40"/>
        <v/>
      </c>
    </row>
    <row r="2400" spans="14:14" x14ac:dyDescent="0.25">
      <c r="N2400" s="12" t="str">
        <f t="shared" si="40"/>
        <v/>
      </c>
    </row>
    <row r="2401" spans="14:14" x14ac:dyDescent="0.25">
      <c r="N2401" s="12" t="str">
        <f t="shared" si="40"/>
        <v/>
      </c>
    </row>
    <row r="2402" spans="14:14" x14ac:dyDescent="0.25">
      <c r="N2402" s="12" t="str">
        <f t="shared" si="40"/>
        <v/>
      </c>
    </row>
    <row r="2403" spans="14:14" x14ac:dyDescent="0.25">
      <c r="N2403" s="12" t="str">
        <f t="shared" si="40"/>
        <v/>
      </c>
    </row>
    <row r="2404" spans="14:14" x14ac:dyDescent="0.25">
      <c r="N2404" s="12" t="str">
        <f t="shared" si="40"/>
        <v/>
      </c>
    </row>
    <row r="2405" spans="14:14" x14ac:dyDescent="0.25">
      <c r="N2405" s="12" t="str">
        <f t="shared" si="40"/>
        <v/>
      </c>
    </row>
    <row r="2406" spans="14:14" x14ac:dyDescent="0.25">
      <c r="N2406" s="12" t="str">
        <f t="shared" si="40"/>
        <v/>
      </c>
    </row>
    <row r="2407" spans="14:14" x14ac:dyDescent="0.25">
      <c r="N2407" s="12" t="str">
        <f t="shared" si="40"/>
        <v/>
      </c>
    </row>
    <row r="2408" spans="14:14" x14ac:dyDescent="0.25">
      <c r="N2408" s="12" t="str">
        <f t="shared" si="40"/>
        <v/>
      </c>
    </row>
    <row r="2409" spans="14:14" x14ac:dyDescent="0.25">
      <c r="N2409" s="12" t="str">
        <f t="shared" si="40"/>
        <v/>
      </c>
    </row>
    <row r="2410" spans="14:14" x14ac:dyDescent="0.25">
      <c r="N2410" s="12" t="str">
        <f t="shared" si="40"/>
        <v/>
      </c>
    </row>
    <row r="2411" spans="14:14" x14ac:dyDescent="0.25">
      <c r="N2411" s="12" t="str">
        <f t="shared" si="40"/>
        <v/>
      </c>
    </row>
    <row r="2412" spans="14:14" x14ac:dyDescent="0.25">
      <c r="N2412" s="12" t="str">
        <f t="shared" si="40"/>
        <v/>
      </c>
    </row>
    <row r="2413" spans="14:14" x14ac:dyDescent="0.25">
      <c r="N2413" s="12" t="str">
        <f t="shared" si="40"/>
        <v/>
      </c>
    </row>
    <row r="2414" spans="14:14" x14ac:dyDescent="0.25">
      <c r="N2414" s="12" t="str">
        <f t="shared" si="40"/>
        <v/>
      </c>
    </row>
    <row r="2415" spans="14:14" x14ac:dyDescent="0.25">
      <c r="N2415" s="12" t="str">
        <f t="shared" si="40"/>
        <v/>
      </c>
    </row>
    <row r="2416" spans="14:14" x14ac:dyDescent="0.25">
      <c r="N2416" s="12" t="str">
        <f t="shared" si="40"/>
        <v/>
      </c>
    </row>
    <row r="2417" spans="14:14" x14ac:dyDescent="0.25">
      <c r="N2417" s="12" t="str">
        <f t="shared" si="40"/>
        <v/>
      </c>
    </row>
    <row r="2418" spans="14:14" x14ac:dyDescent="0.25">
      <c r="N2418" s="12" t="str">
        <f t="shared" ref="N2418:N2481" si="41">IF(M2418="Ja",L2418+7,IF(M2418="Nee",L2418+22,""))</f>
        <v/>
      </c>
    </row>
    <row r="2419" spans="14:14" x14ac:dyDescent="0.25">
      <c r="N2419" s="12" t="str">
        <f t="shared" si="41"/>
        <v/>
      </c>
    </row>
    <row r="2420" spans="14:14" x14ac:dyDescent="0.25">
      <c r="N2420" s="12" t="str">
        <f t="shared" si="41"/>
        <v/>
      </c>
    </row>
    <row r="2421" spans="14:14" x14ac:dyDescent="0.25">
      <c r="N2421" s="12" t="str">
        <f t="shared" si="41"/>
        <v/>
      </c>
    </row>
    <row r="2422" spans="14:14" x14ac:dyDescent="0.25">
      <c r="N2422" s="12" t="str">
        <f t="shared" si="41"/>
        <v/>
      </c>
    </row>
    <row r="2423" spans="14:14" x14ac:dyDescent="0.25">
      <c r="N2423" s="12" t="str">
        <f t="shared" si="41"/>
        <v/>
      </c>
    </row>
    <row r="2424" spans="14:14" x14ac:dyDescent="0.25">
      <c r="N2424" s="12" t="str">
        <f t="shared" si="41"/>
        <v/>
      </c>
    </row>
    <row r="2425" spans="14:14" x14ac:dyDescent="0.25">
      <c r="N2425" s="12" t="str">
        <f t="shared" si="41"/>
        <v/>
      </c>
    </row>
    <row r="2426" spans="14:14" x14ac:dyDescent="0.25">
      <c r="N2426" s="12" t="str">
        <f t="shared" si="41"/>
        <v/>
      </c>
    </row>
    <row r="2427" spans="14:14" x14ac:dyDescent="0.25">
      <c r="N2427" s="12" t="str">
        <f t="shared" si="41"/>
        <v/>
      </c>
    </row>
    <row r="2428" spans="14:14" x14ac:dyDescent="0.25">
      <c r="N2428" s="12" t="str">
        <f t="shared" si="41"/>
        <v/>
      </c>
    </row>
    <row r="2429" spans="14:14" x14ac:dyDescent="0.25">
      <c r="N2429" s="12" t="str">
        <f t="shared" si="41"/>
        <v/>
      </c>
    </row>
    <row r="2430" spans="14:14" x14ac:dyDescent="0.25">
      <c r="N2430" s="12" t="str">
        <f t="shared" si="41"/>
        <v/>
      </c>
    </row>
    <row r="2431" spans="14:14" x14ac:dyDescent="0.25">
      <c r="N2431" s="12" t="str">
        <f t="shared" si="41"/>
        <v/>
      </c>
    </row>
    <row r="2432" spans="14:14" x14ac:dyDescent="0.25">
      <c r="N2432" s="12" t="str">
        <f t="shared" si="41"/>
        <v/>
      </c>
    </row>
    <row r="2433" spans="14:14" x14ac:dyDescent="0.25">
      <c r="N2433" s="12" t="str">
        <f t="shared" si="41"/>
        <v/>
      </c>
    </row>
    <row r="2434" spans="14:14" x14ac:dyDescent="0.25">
      <c r="N2434" s="12" t="str">
        <f t="shared" si="41"/>
        <v/>
      </c>
    </row>
    <row r="2435" spans="14:14" x14ac:dyDescent="0.25">
      <c r="N2435" s="12" t="str">
        <f t="shared" si="41"/>
        <v/>
      </c>
    </row>
    <row r="2436" spans="14:14" x14ac:dyDescent="0.25">
      <c r="N2436" s="12" t="str">
        <f t="shared" si="41"/>
        <v/>
      </c>
    </row>
    <row r="2437" spans="14:14" x14ac:dyDescent="0.25">
      <c r="N2437" s="12" t="str">
        <f t="shared" si="41"/>
        <v/>
      </c>
    </row>
    <row r="2438" spans="14:14" x14ac:dyDescent="0.25">
      <c r="N2438" s="12" t="str">
        <f t="shared" si="41"/>
        <v/>
      </c>
    </row>
    <row r="2439" spans="14:14" x14ac:dyDescent="0.25">
      <c r="N2439" s="12" t="str">
        <f t="shared" si="41"/>
        <v/>
      </c>
    </row>
    <row r="2440" spans="14:14" x14ac:dyDescent="0.25">
      <c r="N2440" s="12" t="str">
        <f t="shared" si="41"/>
        <v/>
      </c>
    </row>
    <row r="2441" spans="14:14" x14ac:dyDescent="0.25">
      <c r="N2441" s="12" t="str">
        <f t="shared" si="41"/>
        <v/>
      </c>
    </row>
    <row r="2442" spans="14:14" x14ac:dyDescent="0.25">
      <c r="N2442" s="12" t="str">
        <f t="shared" si="41"/>
        <v/>
      </c>
    </row>
    <row r="2443" spans="14:14" x14ac:dyDescent="0.25">
      <c r="N2443" s="12" t="str">
        <f t="shared" si="41"/>
        <v/>
      </c>
    </row>
    <row r="2444" spans="14:14" x14ac:dyDescent="0.25">
      <c r="N2444" s="12" t="str">
        <f t="shared" si="41"/>
        <v/>
      </c>
    </row>
    <row r="2445" spans="14:14" x14ac:dyDescent="0.25">
      <c r="N2445" s="12" t="str">
        <f t="shared" si="41"/>
        <v/>
      </c>
    </row>
    <row r="2446" spans="14:14" x14ac:dyDescent="0.25">
      <c r="N2446" s="12" t="str">
        <f t="shared" si="41"/>
        <v/>
      </c>
    </row>
    <row r="2447" spans="14:14" x14ac:dyDescent="0.25">
      <c r="N2447" s="12" t="str">
        <f t="shared" si="41"/>
        <v/>
      </c>
    </row>
    <row r="2448" spans="14:14" x14ac:dyDescent="0.25">
      <c r="N2448" s="12" t="str">
        <f t="shared" si="41"/>
        <v/>
      </c>
    </row>
    <row r="2449" spans="14:14" x14ac:dyDescent="0.25">
      <c r="N2449" s="12" t="str">
        <f t="shared" si="41"/>
        <v/>
      </c>
    </row>
    <row r="2450" spans="14:14" x14ac:dyDescent="0.25">
      <c r="N2450" s="12" t="str">
        <f t="shared" si="41"/>
        <v/>
      </c>
    </row>
    <row r="2451" spans="14:14" x14ac:dyDescent="0.25">
      <c r="N2451" s="12" t="str">
        <f t="shared" si="41"/>
        <v/>
      </c>
    </row>
    <row r="2452" spans="14:14" x14ac:dyDescent="0.25">
      <c r="N2452" s="12" t="str">
        <f t="shared" si="41"/>
        <v/>
      </c>
    </row>
    <row r="2453" spans="14:14" x14ac:dyDescent="0.25">
      <c r="N2453" s="12" t="str">
        <f t="shared" si="41"/>
        <v/>
      </c>
    </row>
    <row r="2454" spans="14:14" x14ac:dyDescent="0.25">
      <c r="N2454" s="12" t="str">
        <f t="shared" si="41"/>
        <v/>
      </c>
    </row>
    <row r="2455" spans="14:14" x14ac:dyDescent="0.25">
      <c r="N2455" s="12" t="str">
        <f t="shared" si="41"/>
        <v/>
      </c>
    </row>
    <row r="2456" spans="14:14" x14ac:dyDescent="0.25">
      <c r="N2456" s="12" t="str">
        <f t="shared" si="41"/>
        <v/>
      </c>
    </row>
    <row r="2457" spans="14:14" x14ac:dyDescent="0.25">
      <c r="N2457" s="12" t="str">
        <f t="shared" si="41"/>
        <v/>
      </c>
    </row>
    <row r="2458" spans="14:14" x14ac:dyDescent="0.25">
      <c r="N2458" s="12" t="str">
        <f t="shared" si="41"/>
        <v/>
      </c>
    </row>
    <row r="2459" spans="14:14" x14ac:dyDescent="0.25">
      <c r="N2459" s="12" t="str">
        <f t="shared" si="41"/>
        <v/>
      </c>
    </row>
    <row r="2460" spans="14:14" x14ac:dyDescent="0.25">
      <c r="N2460" s="12" t="str">
        <f t="shared" si="41"/>
        <v/>
      </c>
    </row>
    <row r="2461" spans="14:14" x14ac:dyDescent="0.25">
      <c r="N2461" s="12" t="str">
        <f t="shared" si="41"/>
        <v/>
      </c>
    </row>
    <row r="2462" spans="14:14" x14ac:dyDescent="0.25">
      <c r="N2462" s="12" t="str">
        <f t="shared" si="41"/>
        <v/>
      </c>
    </row>
    <row r="2463" spans="14:14" x14ac:dyDescent="0.25">
      <c r="N2463" s="12" t="str">
        <f t="shared" si="41"/>
        <v/>
      </c>
    </row>
    <row r="2464" spans="14:14" x14ac:dyDescent="0.25">
      <c r="N2464" s="12" t="str">
        <f t="shared" si="41"/>
        <v/>
      </c>
    </row>
    <row r="2465" spans="14:14" x14ac:dyDescent="0.25">
      <c r="N2465" s="12" t="str">
        <f t="shared" si="41"/>
        <v/>
      </c>
    </row>
    <row r="2466" spans="14:14" x14ac:dyDescent="0.25">
      <c r="N2466" s="12" t="str">
        <f t="shared" si="41"/>
        <v/>
      </c>
    </row>
    <row r="2467" spans="14:14" x14ac:dyDescent="0.25">
      <c r="N2467" s="12" t="str">
        <f t="shared" si="41"/>
        <v/>
      </c>
    </row>
    <row r="2468" spans="14:14" x14ac:dyDescent="0.25">
      <c r="N2468" s="12" t="str">
        <f t="shared" si="41"/>
        <v/>
      </c>
    </row>
    <row r="2469" spans="14:14" x14ac:dyDescent="0.25">
      <c r="N2469" s="12" t="str">
        <f t="shared" si="41"/>
        <v/>
      </c>
    </row>
    <row r="2470" spans="14:14" x14ac:dyDescent="0.25">
      <c r="N2470" s="12" t="str">
        <f t="shared" si="41"/>
        <v/>
      </c>
    </row>
    <row r="2471" spans="14:14" x14ac:dyDescent="0.25">
      <c r="N2471" s="12" t="str">
        <f t="shared" si="41"/>
        <v/>
      </c>
    </row>
    <row r="2472" spans="14:14" x14ac:dyDescent="0.25">
      <c r="N2472" s="12" t="str">
        <f t="shared" si="41"/>
        <v/>
      </c>
    </row>
    <row r="2473" spans="14:14" x14ac:dyDescent="0.25">
      <c r="N2473" s="12" t="str">
        <f t="shared" si="41"/>
        <v/>
      </c>
    </row>
    <row r="2474" spans="14:14" x14ac:dyDescent="0.25">
      <c r="N2474" s="12" t="str">
        <f t="shared" si="41"/>
        <v/>
      </c>
    </row>
    <row r="2475" spans="14:14" x14ac:dyDescent="0.25">
      <c r="N2475" s="12" t="str">
        <f t="shared" si="41"/>
        <v/>
      </c>
    </row>
    <row r="2476" spans="14:14" x14ac:dyDescent="0.25">
      <c r="N2476" s="12" t="str">
        <f t="shared" si="41"/>
        <v/>
      </c>
    </row>
    <row r="2477" spans="14:14" x14ac:dyDescent="0.25">
      <c r="N2477" s="12" t="str">
        <f t="shared" si="41"/>
        <v/>
      </c>
    </row>
    <row r="2478" spans="14:14" x14ac:dyDescent="0.25">
      <c r="N2478" s="12" t="str">
        <f t="shared" si="41"/>
        <v/>
      </c>
    </row>
    <row r="2479" spans="14:14" x14ac:dyDescent="0.25">
      <c r="N2479" s="12" t="str">
        <f t="shared" si="41"/>
        <v/>
      </c>
    </row>
    <row r="2480" spans="14:14" x14ac:dyDescent="0.25">
      <c r="N2480" s="12" t="str">
        <f t="shared" si="41"/>
        <v/>
      </c>
    </row>
    <row r="2481" spans="14:14" x14ac:dyDescent="0.25">
      <c r="N2481" s="12" t="str">
        <f t="shared" si="41"/>
        <v/>
      </c>
    </row>
    <row r="2482" spans="14:14" x14ac:dyDescent="0.25">
      <c r="N2482" s="12" t="str">
        <f t="shared" ref="N2482:N2545" si="42">IF(M2482="Ja",L2482+7,IF(M2482="Nee",L2482+22,""))</f>
        <v/>
      </c>
    </row>
    <row r="2483" spans="14:14" x14ac:dyDescent="0.25">
      <c r="N2483" s="12" t="str">
        <f t="shared" si="42"/>
        <v/>
      </c>
    </row>
    <row r="2484" spans="14:14" x14ac:dyDescent="0.25">
      <c r="N2484" s="12" t="str">
        <f t="shared" si="42"/>
        <v/>
      </c>
    </row>
    <row r="2485" spans="14:14" x14ac:dyDescent="0.25">
      <c r="N2485" s="12" t="str">
        <f t="shared" si="42"/>
        <v/>
      </c>
    </row>
    <row r="2486" spans="14:14" x14ac:dyDescent="0.25">
      <c r="N2486" s="12" t="str">
        <f t="shared" si="42"/>
        <v/>
      </c>
    </row>
    <row r="2487" spans="14:14" x14ac:dyDescent="0.25">
      <c r="N2487" s="12" t="str">
        <f t="shared" si="42"/>
        <v/>
      </c>
    </row>
    <row r="2488" spans="14:14" x14ac:dyDescent="0.25">
      <c r="N2488" s="12" t="str">
        <f t="shared" si="42"/>
        <v/>
      </c>
    </row>
    <row r="2489" spans="14:14" x14ac:dyDescent="0.25">
      <c r="N2489" s="12" t="str">
        <f t="shared" si="42"/>
        <v/>
      </c>
    </row>
    <row r="2490" spans="14:14" x14ac:dyDescent="0.25">
      <c r="N2490" s="12" t="str">
        <f t="shared" si="42"/>
        <v/>
      </c>
    </row>
    <row r="2491" spans="14:14" x14ac:dyDescent="0.25">
      <c r="N2491" s="12" t="str">
        <f t="shared" si="42"/>
        <v/>
      </c>
    </row>
    <row r="2492" spans="14:14" x14ac:dyDescent="0.25">
      <c r="N2492" s="12" t="str">
        <f t="shared" si="42"/>
        <v/>
      </c>
    </row>
    <row r="2493" spans="14:14" x14ac:dyDescent="0.25">
      <c r="N2493" s="12" t="str">
        <f t="shared" si="42"/>
        <v/>
      </c>
    </row>
    <row r="2494" spans="14:14" x14ac:dyDescent="0.25">
      <c r="N2494" s="12" t="str">
        <f t="shared" si="42"/>
        <v/>
      </c>
    </row>
    <row r="2495" spans="14:14" x14ac:dyDescent="0.25">
      <c r="N2495" s="12" t="str">
        <f t="shared" si="42"/>
        <v/>
      </c>
    </row>
    <row r="2496" spans="14:14" x14ac:dyDescent="0.25">
      <c r="N2496" s="12" t="str">
        <f t="shared" si="42"/>
        <v/>
      </c>
    </row>
    <row r="2497" spans="14:14" x14ac:dyDescent="0.25">
      <c r="N2497" s="12" t="str">
        <f t="shared" si="42"/>
        <v/>
      </c>
    </row>
    <row r="2498" spans="14:14" x14ac:dyDescent="0.25">
      <c r="N2498" s="12" t="str">
        <f t="shared" si="42"/>
        <v/>
      </c>
    </row>
    <row r="2499" spans="14:14" x14ac:dyDescent="0.25">
      <c r="N2499" s="12" t="str">
        <f t="shared" si="42"/>
        <v/>
      </c>
    </row>
    <row r="2500" spans="14:14" x14ac:dyDescent="0.25">
      <c r="N2500" s="12" t="str">
        <f t="shared" si="42"/>
        <v/>
      </c>
    </row>
    <row r="2501" spans="14:14" x14ac:dyDescent="0.25">
      <c r="N2501" s="12" t="str">
        <f t="shared" si="42"/>
        <v/>
      </c>
    </row>
    <row r="2502" spans="14:14" x14ac:dyDescent="0.25">
      <c r="N2502" s="12" t="str">
        <f t="shared" si="42"/>
        <v/>
      </c>
    </row>
    <row r="2503" spans="14:14" x14ac:dyDescent="0.25">
      <c r="N2503" s="12" t="str">
        <f t="shared" si="42"/>
        <v/>
      </c>
    </row>
    <row r="2504" spans="14:14" x14ac:dyDescent="0.25">
      <c r="N2504" s="12" t="str">
        <f t="shared" si="42"/>
        <v/>
      </c>
    </row>
    <row r="2505" spans="14:14" x14ac:dyDescent="0.25">
      <c r="N2505" s="12" t="str">
        <f t="shared" si="42"/>
        <v/>
      </c>
    </row>
    <row r="2506" spans="14:14" x14ac:dyDescent="0.25">
      <c r="N2506" s="12" t="str">
        <f t="shared" si="42"/>
        <v/>
      </c>
    </row>
    <row r="2507" spans="14:14" x14ac:dyDescent="0.25">
      <c r="N2507" s="12" t="str">
        <f t="shared" si="42"/>
        <v/>
      </c>
    </row>
    <row r="2508" spans="14:14" x14ac:dyDescent="0.25">
      <c r="N2508" s="12" t="str">
        <f t="shared" si="42"/>
        <v/>
      </c>
    </row>
    <row r="2509" spans="14:14" x14ac:dyDescent="0.25">
      <c r="N2509" s="12" t="str">
        <f t="shared" si="42"/>
        <v/>
      </c>
    </row>
    <row r="2510" spans="14:14" x14ac:dyDescent="0.25">
      <c r="N2510" s="12" t="str">
        <f t="shared" si="42"/>
        <v/>
      </c>
    </row>
    <row r="2511" spans="14:14" x14ac:dyDescent="0.25">
      <c r="N2511" s="12" t="str">
        <f t="shared" si="42"/>
        <v/>
      </c>
    </row>
    <row r="2512" spans="14:14" x14ac:dyDescent="0.25">
      <c r="N2512" s="12" t="str">
        <f t="shared" si="42"/>
        <v/>
      </c>
    </row>
    <row r="2513" spans="14:14" x14ac:dyDescent="0.25">
      <c r="N2513" s="12" t="str">
        <f t="shared" si="42"/>
        <v/>
      </c>
    </row>
    <row r="2514" spans="14:14" x14ac:dyDescent="0.25">
      <c r="N2514" s="12" t="str">
        <f t="shared" si="42"/>
        <v/>
      </c>
    </row>
    <row r="2515" spans="14:14" x14ac:dyDescent="0.25">
      <c r="N2515" s="12" t="str">
        <f t="shared" si="42"/>
        <v/>
      </c>
    </row>
    <row r="2516" spans="14:14" x14ac:dyDescent="0.25">
      <c r="N2516" s="12" t="str">
        <f t="shared" si="42"/>
        <v/>
      </c>
    </row>
    <row r="2517" spans="14:14" x14ac:dyDescent="0.25">
      <c r="N2517" s="12" t="str">
        <f t="shared" si="42"/>
        <v/>
      </c>
    </row>
    <row r="2518" spans="14:14" x14ac:dyDescent="0.25">
      <c r="N2518" s="12" t="str">
        <f t="shared" si="42"/>
        <v/>
      </c>
    </row>
    <row r="2519" spans="14:14" x14ac:dyDescent="0.25">
      <c r="N2519" s="12" t="str">
        <f t="shared" si="42"/>
        <v/>
      </c>
    </row>
    <row r="2520" spans="14:14" x14ac:dyDescent="0.25">
      <c r="N2520" s="12" t="str">
        <f t="shared" si="42"/>
        <v/>
      </c>
    </row>
    <row r="2521" spans="14:14" x14ac:dyDescent="0.25">
      <c r="N2521" s="12" t="str">
        <f t="shared" si="42"/>
        <v/>
      </c>
    </row>
    <row r="2522" spans="14:14" x14ac:dyDescent="0.25">
      <c r="N2522" s="12" t="str">
        <f t="shared" si="42"/>
        <v/>
      </c>
    </row>
    <row r="2523" spans="14:14" x14ac:dyDescent="0.25">
      <c r="N2523" s="12" t="str">
        <f t="shared" si="42"/>
        <v/>
      </c>
    </row>
    <row r="2524" spans="14:14" x14ac:dyDescent="0.25">
      <c r="N2524" s="12" t="str">
        <f t="shared" si="42"/>
        <v/>
      </c>
    </row>
    <row r="2525" spans="14:14" x14ac:dyDescent="0.25">
      <c r="N2525" s="12" t="str">
        <f t="shared" si="42"/>
        <v/>
      </c>
    </row>
    <row r="2526" spans="14:14" x14ac:dyDescent="0.25">
      <c r="N2526" s="12" t="str">
        <f t="shared" si="42"/>
        <v/>
      </c>
    </row>
    <row r="2527" spans="14:14" x14ac:dyDescent="0.25">
      <c r="N2527" s="12" t="str">
        <f t="shared" si="42"/>
        <v/>
      </c>
    </row>
    <row r="2528" spans="14:14" x14ac:dyDescent="0.25">
      <c r="N2528" s="12" t="str">
        <f t="shared" si="42"/>
        <v/>
      </c>
    </row>
    <row r="2529" spans="14:14" x14ac:dyDescent="0.25">
      <c r="N2529" s="12" t="str">
        <f t="shared" si="42"/>
        <v/>
      </c>
    </row>
    <row r="2530" spans="14:14" x14ac:dyDescent="0.25">
      <c r="N2530" s="12" t="str">
        <f t="shared" si="42"/>
        <v/>
      </c>
    </row>
    <row r="2531" spans="14:14" x14ac:dyDescent="0.25">
      <c r="N2531" s="12" t="str">
        <f t="shared" si="42"/>
        <v/>
      </c>
    </row>
    <row r="2532" spans="14:14" x14ac:dyDescent="0.25">
      <c r="N2532" s="12" t="str">
        <f t="shared" si="42"/>
        <v/>
      </c>
    </row>
    <row r="2533" spans="14:14" x14ac:dyDescent="0.25">
      <c r="N2533" s="12" t="str">
        <f t="shared" si="42"/>
        <v/>
      </c>
    </row>
    <row r="2534" spans="14:14" x14ac:dyDescent="0.25">
      <c r="N2534" s="12" t="str">
        <f t="shared" si="42"/>
        <v/>
      </c>
    </row>
    <row r="2535" spans="14:14" x14ac:dyDescent="0.25">
      <c r="N2535" s="12" t="str">
        <f t="shared" si="42"/>
        <v/>
      </c>
    </row>
    <row r="2536" spans="14:14" x14ac:dyDescent="0.25">
      <c r="N2536" s="12" t="str">
        <f t="shared" si="42"/>
        <v/>
      </c>
    </row>
    <row r="2537" spans="14:14" x14ac:dyDescent="0.25">
      <c r="N2537" s="12" t="str">
        <f t="shared" si="42"/>
        <v/>
      </c>
    </row>
    <row r="2538" spans="14:14" x14ac:dyDescent="0.25">
      <c r="N2538" s="12" t="str">
        <f t="shared" si="42"/>
        <v/>
      </c>
    </row>
    <row r="2539" spans="14:14" x14ac:dyDescent="0.25">
      <c r="N2539" s="12" t="str">
        <f t="shared" si="42"/>
        <v/>
      </c>
    </row>
    <row r="2540" spans="14:14" x14ac:dyDescent="0.25">
      <c r="N2540" s="12" t="str">
        <f t="shared" si="42"/>
        <v/>
      </c>
    </row>
    <row r="2541" spans="14:14" x14ac:dyDescent="0.25">
      <c r="N2541" s="12" t="str">
        <f t="shared" si="42"/>
        <v/>
      </c>
    </row>
    <row r="2542" spans="14:14" x14ac:dyDescent="0.25">
      <c r="N2542" s="12" t="str">
        <f t="shared" si="42"/>
        <v/>
      </c>
    </row>
    <row r="2543" spans="14:14" x14ac:dyDescent="0.25">
      <c r="N2543" s="12" t="str">
        <f t="shared" si="42"/>
        <v/>
      </c>
    </row>
    <row r="2544" spans="14:14" x14ac:dyDescent="0.25">
      <c r="N2544" s="12" t="str">
        <f t="shared" si="42"/>
        <v/>
      </c>
    </row>
    <row r="2545" spans="14:14" x14ac:dyDescent="0.25">
      <c r="N2545" s="12" t="str">
        <f t="shared" si="42"/>
        <v/>
      </c>
    </row>
    <row r="2546" spans="14:14" x14ac:dyDescent="0.25">
      <c r="N2546" s="12" t="str">
        <f t="shared" ref="N2546:N2609" si="43">IF(M2546="Ja",L2546+7,IF(M2546="Nee",L2546+22,""))</f>
        <v/>
      </c>
    </row>
    <row r="2547" spans="14:14" x14ac:dyDescent="0.25">
      <c r="N2547" s="12" t="str">
        <f t="shared" si="43"/>
        <v/>
      </c>
    </row>
    <row r="2548" spans="14:14" x14ac:dyDescent="0.25">
      <c r="N2548" s="12" t="str">
        <f t="shared" si="43"/>
        <v/>
      </c>
    </row>
    <row r="2549" spans="14:14" x14ac:dyDescent="0.25">
      <c r="N2549" s="12" t="str">
        <f t="shared" si="43"/>
        <v/>
      </c>
    </row>
    <row r="2550" spans="14:14" x14ac:dyDescent="0.25">
      <c r="N2550" s="12" t="str">
        <f t="shared" si="43"/>
        <v/>
      </c>
    </row>
    <row r="2551" spans="14:14" x14ac:dyDescent="0.25">
      <c r="N2551" s="12" t="str">
        <f t="shared" si="43"/>
        <v/>
      </c>
    </row>
    <row r="2552" spans="14:14" x14ac:dyDescent="0.25">
      <c r="N2552" s="12" t="str">
        <f t="shared" si="43"/>
        <v/>
      </c>
    </row>
    <row r="2553" spans="14:14" x14ac:dyDescent="0.25">
      <c r="N2553" s="12" t="str">
        <f t="shared" si="43"/>
        <v/>
      </c>
    </row>
    <row r="2554" spans="14:14" x14ac:dyDescent="0.25">
      <c r="N2554" s="12" t="str">
        <f t="shared" si="43"/>
        <v/>
      </c>
    </row>
    <row r="2555" spans="14:14" x14ac:dyDescent="0.25">
      <c r="N2555" s="12" t="str">
        <f t="shared" si="43"/>
        <v/>
      </c>
    </row>
    <row r="2556" spans="14:14" x14ac:dyDescent="0.25">
      <c r="N2556" s="12" t="str">
        <f t="shared" si="43"/>
        <v/>
      </c>
    </row>
    <row r="2557" spans="14:14" x14ac:dyDescent="0.25">
      <c r="N2557" s="12" t="str">
        <f t="shared" si="43"/>
        <v/>
      </c>
    </row>
    <row r="2558" spans="14:14" x14ac:dyDescent="0.25">
      <c r="N2558" s="12" t="str">
        <f t="shared" si="43"/>
        <v/>
      </c>
    </row>
    <row r="2559" spans="14:14" x14ac:dyDescent="0.25">
      <c r="N2559" s="12" t="str">
        <f t="shared" si="43"/>
        <v/>
      </c>
    </row>
    <row r="2560" spans="14:14" x14ac:dyDescent="0.25">
      <c r="N2560" s="12" t="str">
        <f t="shared" si="43"/>
        <v/>
      </c>
    </row>
    <row r="2561" spans="14:14" x14ac:dyDescent="0.25">
      <c r="N2561" s="12" t="str">
        <f t="shared" si="43"/>
        <v/>
      </c>
    </row>
    <row r="2562" spans="14:14" x14ac:dyDescent="0.25">
      <c r="N2562" s="12" t="str">
        <f t="shared" si="43"/>
        <v/>
      </c>
    </row>
    <row r="2563" spans="14:14" x14ac:dyDescent="0.25">
      <c r="N2563" s="12" t="str">
        <f t="shared" si="43"/>
        <v/>
      </c>
    </row>
    <row r="2564" spans="14:14" x14ac:dyDescent="0.25">
      <c r="N2564" s="12" t="str">
        <f t="shared" si="43"/>
        <v/>
      </c>
    </row>
    <row r="2565" spans="14:14" x14ac:dyDescent="0.25">
      <c r="N2565" s="12" t="str">
        <f t="shared" si="43"/>
        <v/>
      </c>
    </row>
    <row r="2566" spans="14:14" x14ac:dyDescent="0.25">
      <c r="N2566" s="12" t="str">
        <f t="shared" si="43"/>
        <v/>
      </c>
    </row>
    <row r="2567" spans="14:14" x14ac:dyDescent="0.25">
      <c r="N2567" s="12" t="str">
        <f t="shared" si="43"/>
        <v/>
      </c>
    </row>
    <row r="2568" spans="14:14" x14ac:dyDescent="0.25">
      <c r="N2568" s="12" t="str">
        <f t="shared" si="43"/>
        <v/>
      </c>
    </row>
    <row r="2569" spans="14:14" x14ac:dyDescent="0.25">
      <c r="N2569" s="12" t="str">
        <f t="shared" si="43"/>
        <v/>
      </c>
    </row>
    <row r="2570" spans="14:14" x14ac:dyDescent="0.25">
      <c r="N2570" s="12" t="str">
        <f t="shared" si="43"/>
        <v/>
      </c>
    </row>
    <row r="2571" spans="14:14" x14ac:dyDescent="0.25">
      <c r="N2571" s="12" t="str">
        <f t="shared" si="43"/>
        <v/>
      </c>
    </row>
    <row r="2572" spans="14:14" x14ac:dyDescent="0.25">
      <c r="N2572" s="12" t="str">
        <f t="shared" si="43"/>
        <v/>
      </c>
    </row>
    <row r="2573" spans="14:14" x14ac:dyDescent="0.25">
      <c r="N2573" s="12" t="str">
        <f t="shared" si="43"/>
        <v/>
      </c>
    </row>
    <row r="2574" spans="14:14" x14ac:dyDescent="0.25">
      <c r="N2574" s="12" t="str">
        <f t="shared" si="43"/>
        <v/>
      </c>
    </row>
    <row r="2575" spans="14:14" x14ac:dyDescent="0.25">
      <c r="N2575" s="12" t="str">
        <f t="shared" si="43"/>
        <v/>
      </c>
    </row>
    <row r="2576" spans="14:14" x14ac:dyDescent="0.25">
      <c r="N2576" s="12" t="str">
        <f t="shared" si="43"/>
        <v/>
      </c>
    </row>
    <row r="2577" spans="14:14" x14ac:dyDescent="0.25">
      <c r="N2577" s="12" t="str">
        <f t="shared" si="43"/>
        <v/>
      </c>
    </row>
    <row r="2578" spans="14:14" x14ac:dyDescent="0.25">
      <c r="N2578" s="12" t="str">
        <f t="shared" si="43"/>
        <v/>
      </c>
    </row>
    <row r="2579" spans="14:14" x14ac:dyDescent="0.25">
      <c r="N2579" s="12" t="str">
        <f t="shared" si="43"/>
        <v/>
      </c>
    </row>
    <row r="2580" spans="14:14" x14ac:dyDescent="0.25">
      <c r="N2580" s="12" t="str">
        <f t="shared" si="43"/>
        <v/>
      </c>
    </row>
    <row r="2581" spans="14:14" x14ac:dyDescent="0.25">
      <c r="N2581" s="12" t="str">
        <f t="shared" si="43"/>
        <v/>
      </c>
    </row>
    <row r="2582" spans="14:14" x14ac:dyDescent="0.25">
      <c r="N2582" s="12" t="str">
        <f t="shared" si="43"/>
        <v/>
      </c>
    </row>
    <row r="2583" spans="14:14" x14ac:dyDescent="0.25">
      <c r="N2583" s="12" t="str">
        <f t="shared" si="43"/>
        <v/>
      </c>
    </row>
    <row r="2584" spans="14:14" x14ac:dyDescent="0.25">
      <c r="N2584" s="12" t="str">
        <f t="shared" si="43"/>
        <v/>
      </c>
    </row>
    <row r="2585" spans="14:14" x14ac:dyDescent="0.25">
      <c r="N2585" s="12" t="str">
        <f t="shared" si="43"/>
        <v/>
      </c>
    </row>
    <row r="2586" spans="14:14" x14ac:dyDescent="0.25">
      <c r="N2586" s="12" t="str">
        <f t="shared" si="43"/>
        <v/>
      </c>
    </row>
    <row r="2587" spans="14:14" x14ac:dyDescent="0.25">
      <c r="N2587" s="12" t="str">
        <f t="shared" si="43"/>
        <v/>
      </c>
    </row>
    <row r="2588" spans="14:14" x14ac:dyDescent="0.25">
      <c r="N2588" s="12" t="str">
        <f t="shared" si="43"/>
        <v/>
      </c>
    </row>
    <row r="2589" spans="14:14" x14ac:dyDescent="0.25">
      <c r="N2589" s="12" t="str">
        <f t="shared" si="43"/>
        <v/>
      </c>
    </row>
    <row r="2590" spans="14:14" x14ac:dyDescent="0.25">
      <c r="N2590" s="12" t="str">
        <f t="shared" si="43"/>
        <v/>
      </c>
    </row>
    <row r="2591" spans="14:14" x14ac:dyDescent="0.25">
      <c r="N2591" s="12" t="str">
        <f t="shared" si="43"/>
        <v/>
      </c>
    </row>
    <row r="2592" spans="14:14" x14ac:dyDescent="0.25">
      <c r="N2592" s="12" t="str">
        <f t="shared" si="43"/>
        <v/>
      </c>
    </row>
    <row r="2593" spans="14:14" x14ac:dyDescent="0.25">
      <c r="N2593" s="12" t="str">
        <f t="shared" si="43"/>
        <v/>
      </c>
    </row>
    <row r="2594" spans="14:14" x14ac:dyDescent="0.25">
      <c r="N2594" s="12" t="str">
        <f t="shared" si="43"/>
        <v/>
      </c>
    </row>
    <row r="2595" spans="14:14" x14ac:dyDescent="0.25">
      <c r="N2595" s="12" t="str">
        <f t="shared" si="43"/>
        <v/>
      </c>
    </row>
    <row r="2596" spans="14:14" x14ac:dyDescent="0.25">
      <c r="N2596" s="12" t="str">
        <f t="shared" si="43"/>
        <v/>
      </c>
    </row>
    <row r="2597" spans="14:14" x14ac:dyDescent="0.25">
      <c r="N2597" s="12" t="str">
        <f t="shared" si="43"/>
        <v/>
      </c>
    </row>
    <row r="2598" spans="14:14" x14ac:dyDescent="0.25">
      <c r="N2598" s="12" t="str">
        <f t="shared" si="43"/>
        <v/>
      </c>
    </row>
    <row r="2599" spans="14:14" x14ac:dyDescent="0.25">
      <c r="N2599" s="12" t="str">
        <f t="shared" si="43"/>
        <v/>
      </c>
    </row>
    <row r="2600" spans="14:14" x14ac:dyDescent="0.25">
      <c r="N2600" s="12" t="str">
        <f t="shared" si="43"/>
        <v/>
      </c>
    </row>
    <row r="2601" spans="14:14" x14ac:dyDescent="0.25">
      <c r="N2601" s="12" t="str">
        <f t="shared" si="43"/>
        <v/>
      </c>
    </row>
    <row r="2602" spans="14:14" x14ac:dyDescent="0.25">
      <c r="N2602" s="12" t="str">
        <f t="shared" si="43"/>
        <v/>
      </c>
    </row>
    <row r="2603" spans="14:14" x14ac:dyDescent="0.25">
      <c r="N2603" s="12" t="str">
        <f t="shared" si="43"/>
        <v/>
      </c>
    </row>
    <row r="2604" spans="14:14" x14ac:dyDescent="0.25">
      <c r="N2604" s="12" t="str">
        <f t="shared" si="43"/>
        <v/>
      </c>
    </row>
    <row r="2605" spans="14:14" x14ac:dyDescent="0.25">
      <c r="N2605" s="12" t="str">
        <f t="shared" si="43"/>
        <v/>
      </c>
    </row>
    <row r="2606" spans="14:14" x14ac:dyDescent="0.25">
      <c r="N2606" s="12" t="str">
        <f t="shared" si="43"/>
        <v/>
      </c>
    </row>
    <row r="2607" spans="14:14" x14ac:dyDescent="0.25">
      <c r="N2607" s="12" t="str">
        <f t="shared" si="43"/>
        <v/>
      </c>
    </row>
    <row r="2608" spans="14:14" x14ac:dyDescent="0.25">
      <c r="N2608" s="12" t="str">
        <f t="shared" si="43"/>
        <v/>
      </c>
    </row>
    <row r="2609" spans="14:14" x14ac:dyDescent="0.25">
      <c r="N2609" s="12" t="str">
        <f t="shared" si="43"/>
        <v/>
      </c>
    </row>
    <row r="2610" spans="14:14" x14ac:dyDescent="0.25">
      <c r="N2610" s="12" t="str">
        <f t="shared" ref="N2610:N2673" si="44">IF(M2610="Ja",L2610+7,IF(M2610="Nee",L2610+22,""))</f>
        <v/>
      </c>
    </row>
    <row r="2611" spans="14:14" x14ac:dyDescent="0.25">
      <c r="N2611" s="12" t="str">
        <f t="shared" si="44"/>
        <v/>
      </c>
    </row>
    <row r="2612" spans="14:14" x14ac:dyDescent="0.25">
      <c r="N2612" s="12" t="str">
        <f t="shared" si="44"/>
        <v/>
      </c>
    </row>
    <row r="2613" spans="14:14" x14ac:dyDescent="0.25">
      <c r="N2613" s="12" t="str">
        <f t="shared" si="44"/>
        <v/>
      </c>
    </row>
    <row r="2614" spans="14:14" x14ac:dyDescent="0.25">
      <c r="N2614" s="12" t="str">
        <f t="shared" si="44"/>
        <v/>
      </c>
    </row>
    <row r="2615" spans="14:14" x14ac:dyDescent="0.25">
      <c r="N2615" s="12" t="str">
        <f t="shared" si="44"/>
        <v/>
      </c>
    </row>
    <row r="2616" spans="14:14" x14ac:dyDescent="0.25">
      <c r="N2616" s="12" t="str">
        <f t="shared" si="44"/>
        <v/>
      </c>
    </row>
    <row r="2617" spans="14:14" x14ac:dyDescent="0.25">
      <c r="N2617" s="12" t="str">
        <f t="shared" si="44"/>
        <v/>
      </c>
    </row>
    <row r="2618" spans="14:14" x14ac:dyDescent="0.25">
      <c r="N2618" s="12" t="str">
        <f t="shared" si="44"/>
        <v/>
      </c>
    </row>
    <row r="2619" spans="14:14" x14ac:dyDescent="0.25">
      <c r="N2619" s="12" t="str">
        <f t="shared" si="44"/>
        <v/>
      </c>
    </row>
    <row r="2620" spans="14:14" x14ac:dyDescent="0.25">
      <c r="N2620" s="12" t="str">
        <f t="shared" si="44"/>
        <v/>
      </c>
    </row>
    <row r="2621" spans="14:14" x14ac:dyDescent="0.25">
      <c r="N2621" s="12" t="str">
        <f t="shared" si="44"/>
        <v/>
      </c>
    </row>
    <row r="2622" spans="14:14" x14ac:dyDescent="0.25">
      <c r="N2622" s="12" t="str">
        <f t="shared" si="44"/>
        <v/>
      </c>
    </row>
    <row r="2623" spans="14:14" x14ac:dyDescent="0.25">
      <c r="N2623" s="12" t="str">
        <f t="shared" si="44"/>
        <v/>
      </c>
    </row>
    <row r="2624" spans="14:14" x14ac:dyDescent="0.25">
      <c r="N2624" s="12" t="str">
        <f t="shared" si="44"/>
        <v/>
      </c>
    </row>
    <row r="2625" spans="14:14" x14ac:dyDescent="0.25">
      <c r="N2625" s="12" t="str">
        <f t="shared" si="44"/>
        <v/>
      </c>
    </row>
    <row r="2626" spans="14:14" x14ac:dyDescent="0.25">
      <c r="N2626" s="12" t="str">
        <f t="shared" si="44"/>
        <v/>
      </c>
    </row>
    <row r="2627" spans="14:14" x14ac:dyDescent="0.25">
      <c r="N2627" s="12" t="str">
        <f t="shared" si="44"/>
        <v/>
      </c>
    </row>
    <row r="2628" spans="14:14" x14ac:dyDescent="0.25">
      <c r="N2628" s="12" t="str">
        <f t="shared" si="44"/>
        <v/>
      </c>
    </row>
    <row r="2629" spans="14:14" x14ac:dyDescent="0.25">
      <c r="N2629" s="12" t="str">
        <f t="shared" si="44"/>
        <v/>
      </c>
    </row>
    <row r="2630" spans="14:14" x14ac:dyDescent="0.25">
      <c r="N2630" s="12" t="str">
        <f t="shared" si="44"/>
        <v/>
      </c>
    </row>
    <row r="2631" spans="14:14" x14ac:dyDescent="0.25">
      <c r="N2631" s="12" t="str">
        <f t="shared" si="44"/>
        <v/>
      </c>
    </row>
    <row r="2632" spans="14:14" x14ac:dyDescent="0.25">
      <c r="N2632" s="12" t="str">
        <f t="shared" si="44"/>
        <v/>
      </c>
    </row>
    <row r="2633" spans="14:14" x14ac:dyDescent="0.25">
      <c r="N2633" s="12" t="str">
        <f t="shared" si="44"/>
        <v/>
      </c>
    </row>
    <row r="2634" spans="14:14" x14ac:dyDescent="0.25">
      <c r="N2634" s="12" t="str">
        <f t="shared" si="44"/>
        <v/>
      </c>
    </row>
    <row r="2635" spans="14:14" x14ac:dyDescent="0.25">
      <c r="N2635" s="12" t="str">
        <f t="shared" si="44"/>
        <v/>
      </c>
    </row>
    <row r="2636" spans="14:14" x14ac:dyDescent="0.25">
      <c r="N2636" s="12" t="str">
        <f t="shared" si="44"/>
        <v/>
      </c>
    </row>
    <row r="2637" spans="14:14" x14ac:dyDescent="0.25">
      <c r="N2637" s="12" t="str">
        <f t="shared" si="44"/>
        <v/>
      </c>
    </row>
    <row r="2638" spans="14:14" x14ac:dyDescent="0.25">
      <c r="N2638" s="12" t="str">
        <f t="shared" si="44"/>
        <v/>
      </c>
    </row>
    <row r="2639" spans="14:14" x14ac:dyDescent="0.25">
      <c r="N2639" s="12" t="str">
        <f t="shared" si="44"/>
        <v/>
      </c>
    </row>
    <row r="2640" spans="14:14" x14ac:dyDescent="0.25">
      <c r="N2640" s="12" t="str">
        <f t="shared" si="44"/>
        <v/>
      </c>
    </row>
    <row r="2641" spans="14:14" x14ac:dyDescent="0.25">
      <c r="N2641" s="12" t="str">
        <f t="shared" si="44"/>
        <v/>
      </c>
    </row>
    <row r="2642" spans="14:14" x14ac:dyDescent="0.25">
      <c r="N2642" s="12" t="str">
        <f t="shared" si="44"/>
        <v/>
      </c>
    </row>
    <row r="2643" spans="14:14" x14ac:dyDescent="0.25">
      <c r="N2643" s="12" t="str">
        <f t="shared" si="44"/>
        <v/>
      </c>
    </row>
    <row r="2644" spans="14:14" x14ac:dyDescent="0.25">
      <c r="N2644" s="12" t="str">
        <f t="shared" si="44"/>
        <v/>
      </c>
    </row>
    <row r="2645" spans="14:14" x14ac:dyDescent="0.25">
      <c r="N2645" s="12" t="str">
        <f t="shared" si="44"/>
        <v/>
      </c>
    </row>
    <row r="2646" spans="14:14" x14ac:dyDescent="0.25">
      <c r="N2646" s="12" t="str">
        <f t="shared" si="44"/>
        <v/>
      </c>
    </row>
    <row r="2647" spans="14:14" x14ac:dyDescent="0.25">
      <c r="N2647" s="12" t="str">
        <f t="shared" si="44"/>
        <v/>
      </c>
    </row>
    <row r="2648" spans="14:14" x14ac:dyDescent="0.25">
      <c r="N2648" s="12" t="str">
        <f t="shared" si="44"/>
        <v/>
      </c>
    </row>
    <row r="2649" spans="14:14" x14ac:dyDescent="0.25">
      <c r="N2649" s="12" t="str">
        <f t="shared" si="44"/>
        <v/>
      </c>
    </row>
    <row r="2650" spans="14:14" x14ac:dyDescent="0.25">
      <c r="N2650" s="12" t="str">
        <f t="shared" si="44"/>
        <v/>
      </c>
    </row>
    <row r="2651" spans="14:14" x14ac:dyDescent="0.25">
      <c r="N2651" s="12" t="str">
        <f t="shared" si="44"/>
        <v/>
      </c>
    </row>
    <row r="2652" spans="14:14" x14ac:dyDescent="0.25">
      <c r="N2652" s="12" t="str">
        <f t="shared" si="44"/>
        <v/>
      </c>
    </row>
    <row r="2653" spans="14:14" x14ac:dyDescent="0.25">
      <c r="N2653" s="12" t="str">
        <f t="shared" si="44"/>
        <v/>
      </c>
    </row>
    <row r="2654" spans="14:14" x14ac:dyDescent="0.25">
      <c r="N2654" s="12" t="str">
        <f t="shared" si="44"/>
        <v/>
      </c>
    </row>
    <row r="2655" spans="14:14" x14ac:dyDescent="0.25">
      <c r="N2655" s="12" t="str">
        <f t="shared" si="44"/>
        <v/>
      </c>
    </row>
    <row r="2656" spans="14:14" x14ac:dyDescent="0.25">
      <c r="N2656" s="12" t="str">
        <f t="shared" si="44"/>
        <v/>
      </c>
    </row>
    <row r="2657" spans="14:14" x14ac:dyDescent="0.25">
      <c r="N2657" s="12" t="str">
        <f t="shared" si="44"/>
        <v/>
      </c>
    </row>
    <row r="2658" spans="14:14" x14ac:dyDescent="0.25">
      <c r="N2658" s="12" t="str">
        <f t="shared" si="44"/>
        <v/>
      </c>
    </row>
    <row r="2659" spans="14:14" x14ac:dyDescent="0.25">
      <c r="N2659" s="12" t="str">
        <f t="shared" si="44"/>
        <v/>
      </c>
    </row>
    <row r="2660" spans="14:14" x14ac:dyDescent="0.25">
      <c r="N2660" s="12" t="str">
        <f t="shared" si="44"/>
        <v/>
      </c>
    </row>
    <row r="2661" spans="14:14" x14ac:dyDescent="0.25">
      <c r="N2661" s="12" t="str">
        <f t="shared" si="44"/>
        <v/>
      </c>
    </row>
    <row r="2662" spans="14:14" x14ac:dyDescent="0.25">
      <c r="N2662" s="12" t="str">
        <f t="shared" si="44"/>
        <v/>
      </c>
    </row>
    <row r="2663" spans="14:14" x14ac:dyDescent="0.25">
      <c r="N2663" s="12" t="str">
        <f t="shared" si="44"/>
        <v/>
      </c>
    </row>
    <row r="2664" spans="14:14" x14ac:dyDescent="0.25">
      <c r="N2664" s="12" t="str">
        <f t="shared" si="44"/>
        <v/>
      </c>
    </row>
    <row r="2665" spans="14:14" x14ac:dyDescent="0.25">
      <c r="N2665" s="12" t="str">
        <f t="shared" si="44"/>
        <v/>
      </c>
    </row>
    <row r="2666" spans="14:14" x14ac:dyDescent="0.25">
      <c r="N2666" s="12" t="str">
        <f t="shared" si="44"/>
        <v/>
      </c>
    </row>
    <row r="2667" spans="14:14" x14ac:dyDescent="0.25">
      <c r="N2667" s="12" t="str">
        <f t="shared" si="44"/>
        <v/>
      </c>
    </row>
    <row r="2668" spans="14:14" x14ac:dyDescent="0.25">
      <c r="N2668" s="12" t="str">
        <f t="shared" si="44"/>
        <v/>
      </c>
    </row>
    <row r="2669" spans="14:14" x14ac:dyDescent="0.25">
      <c r="N2669" s="12" t="str">
        <f t="shared" si="44"/>
        <v/>
      </c>
    </row>
    <row r="2670" spans="14:14" x14ac:dyDescent="0.25">
      <c r="N2670" s="12" t="str">
        <f t="shared" si="44"/>
        <v/>
      </c>
    </row>
    <row r="2671" spans="14:14" x14ac:dyDescent="0.25">
      <c r="N2671" s="12" t="str">
        <f t="shared" si="44"/>
        <v/>
      </c>
    </row>
    <row r="2672" spans="14:14" x14ac:dyDescent="0.25">
      <c r="N2672" s="12" t="str">
        <f t="shared" si="44"/>
        <v/>
      </c>
    </row>
    <row r="2673" spans="14:14" x14ac:dyDescent="0.25">
      <c r="N2673" s="12" t="str">
        <f t="shared" si="44"/>
        <v/>
      </c>
    </row>
    <row r="2674" spans="14:14" x14ac:dyDescent="0.25">
      <c r="N2674" s="12" t="str">
        <f t="shared" ref="N2674:N2737" si="45">IF(M2674="Ja",L2674+7,IF(M2674="Nee",L2674+22,""))</f>
        <v/>
      </c>
    </row>
    <row r="2675" spans="14:14" x14ac:dyDescent="0.25">
      <c r="N2675" s="12" t="str">
        <f t="shared" si="45"/>
        <v/>
      </c>
    </row>
    <row r="2676" spans="14:14" x14ac:dyDescent="0.25">
      <c r="N2676" s="12" t="str">
        <f t="shared" si="45"/>
        <v/>
      </c>
    </row>
    <row r="2677" spans="14:14" x14ac:dyDescent="0.25">
      <c r="N2677" s="12" t="str">
        <f t="shared" si="45"/>
        <v/>
      </c>
    </row>
    <row r="2678" spans="14:14" x14ac:dyDescent="0.25">
      <c r="N2678" s="12" t="str">
        <f t="shared" si="45"/>
        <v/>
      </c>
    </row>
    <row r="2679" spans="14:14" x14ac:dyDescent="0.25">
      <c r="N2679" s="12" t="str">
        <f t="shared" si="45"/>
        <v/>
      </c>
    </row>
    <row r="2680" spans="14:14" x14ac:dyDescent="0.25">
      <c r="N2680" s="12" t="str">
        <f t="shared" si="45"/>
        <v/>
      </c>
    </row>
    <row r="2681" spans="14:14" x14ac:dyDescent="0.25">
      <c r="N2681" s="12" t="str">
        <f t="shared" si="45"/>
        <v/>
      </c>
    </row>
    <row r="2682" spans="14:14" x14ac:dyDescent="0.25">
      <c r="N2682" s="12" t="str">
        <f t="shared" si="45"/>
        <v/>
      </c>
    </row>
    <row r="2683" spans="14:14" x14ac:dyDescent="0.25">
      <c r="N2683" s="12" t="str">
        <f t="shared" si="45"/>
        <v/>
      </c>
    </row>
    <row r="2684" spans="14:14" x14ac:dyDescent="0.25">
      <c r="N2684" s="12" t="str">
        <f t="shared" si="45"/>
        <v/>
      </c>
    </row>
    <row r="2685" spans="14:14" x14ac:dyDescent="0.25">
      <c r="N2685" s="12" t="str">
        <f t="shared" si="45"/>
        <v/>
      </c>
    </row>
    <row r="2686" spans="14:14" x14ac:dyDescent="0.25">
      <c r="N2686" s="12" t="str">
        <f t="shared" si="45"/>
        <v/>
      </c>
    </row>
    <row r="2687" spans="14:14" x14ac:dyDescent="0.25">
      <c r="N2687" s="12" t="str">
        <f t="shared" si="45"/>
        <v/>
      </c>
    </row>
    <row r="2688" spans="14:14" x14ac:dyDescent="0.25">
      <c r="N2688" s="12" t="str">
        <f t="shared" si="45"/>
        <v/>
      </c>
    </row>
    <row r="2689" spans="14:14" x14ac:dyDescent="0.25">
      <c r="N2689" s="12" t="str">
        <f t="shared" si="45"/>
        <v/>
      </c>
    </row>
    <row r="2690" spans="14:14" x14ac:dyDescent="0.25">
      <c r="N2690" s="12" t="str">
        <f t="shared" si="45"/>
        <v/>
      </c>
    </row>
    <row r="2691" spans="14:14" x14ac:dyDescent="0.25">
      <c r="N2691" s="12" t="str">
        <f t="shared" si="45"/>
        <v/>
      </c>
    </row>
    <row r="2692" spans="14:14" x14ac:dyDescent="0.25">
      <c r="N2692" s="12" t="str">
        <f t="shared" si="45"/>
        <v/>
      </c>
    </row>
    <row r="2693" spans="14:14" x14ac:dyDescent="0.25">
      <c r="N2693" s="12" t="str">
        <f t="shared" si="45"/>
        <v/>
      </c>
    </row>
    <row r="2694" spans="14:14" x14ac:dyDescent="0.25">
      <c r="N2694" s="12" t="str">
        <f t="shared" si="45"/>
        <v/>
      </c>
    </row>
    <row r="2695" spans="14:14" x14ac:dyDescent="0.25">
      <c r="N2695" s="12" t="str">
        <f t="shared" si="45"/>
        <v/>
      </c>
    </row>
    <row r="2696" spans="14:14" x14ac:dyDescent="0.25">
      <c r="N2696" s="12" t="str">
        <f t="shared" si="45"/>
        <v/>
      </c>
    </row>
    <row r="2697" spans="14:14" x14ac:dyDescent="0.25">
      <c r="N2697" s="12" t="str">
        <f t="shared" si="45"/>
        <v/>
      </c>
    </row>
    <row r="2698" spans="14:14" x14ac:dyDescent="0.25">
      <c r="N2698" s="12" t="str">
        <f t="shared" si="45"/>
        <v/>
      </c>
    </row>
    <row r="2699" spans="14:14" x14ac:dyDescent="0.25">
      <c r="N2699" s="12" t="str">
        <f t="shared" si="45"/>
        <v/>
      </c>
    </row>
    <row r="2700" spans="14:14" x14ac:dyDescent="0.25">
      <c r="N2700" s="12" t="str">
        <f t="shared" si="45"/>
        <v/>
      </c>
    </row>
    <row r="2701" spans="14:14" x14ac:dyDescent="0.25">
      <c r="N2701" s="12" t="str">
        <f t="shared" si="45"/>
        <v/>
      </c>
    </row>
    <row r="2702" spans="14:14" x14ac:dyDescent="0.25">
      <c r="N2702" s="12" t="str">
        <f t="shared" si="45"/>
        <v/>
      </c>
    </row>
    <row r="2703" spans="14:14" x14ac:dyDescent="0.25">
      <c r="N2703" s="12" t="str">
        <f t="shared" si="45"/>
        <v/>
      </c>
    </row>
    <row r="2704" spans="14:14" x14ac:dyDescent="0.25">
      <c r="N2704" s="12" t="str">
        <f t="shared" si="45"/>
        <v/>
      </c>
    </row>
    <row r="2705" spans="14:14" x14ac:dyDescent="0.25">
      <c r="N2705" s="12" t="str">
        <f t="shared" si="45"/>
        <v/>
      </c>
    </row>
    <row r="2706" spans="14:14" x14ac:dyDescent="0.25">
      <c r="N2706" s="12" t="str">
        <f t="shared" si="45"/>
        <v/>
      </c>
    </row>
    <row r="2707" spans="14:14" x14ac:dyDescent="0.25">
      <c r="N2707" s="12" t="str">
        <f t="shared" si="45"/>
        <v/>
      </c>
    </row>
    <row r="2708" spans="14:14" x14ac:dyDescent="0.25">
      <c r="N2708" s="12" t="str">
        <f t="shared" si="45"/>
        <v/>
      </c>
    </row>
    <row r="2709" spans="14:14" x14ac:dyDescent="0.25">
      <c r="N2709" s="12" t="str">
        <f t="shared" si="45"/>
        <v/>
      </c>
    </row>
    <row r="2710" spans="14:14" x14ac:dyDescent="0.25">
      <c r="N2710" s="12" t="str">
        <f t="shared" si="45"/>
        <v/>
      </c>
    </row>
    <row r="2711" spans="14:14" x14ac:dyDescent="0.25">
      <c r="N2711" s="12" t="str">
        <f t="shared" si="45"/>
        <v/>
      </c>
    </row>
    <row r="2712" spans="14:14" x14ac:dyDescent="0.25">
      <c r="N2712" s="12" t="str">
        <f t="shared" si="45"/>
        <v/>
      </c>
    </row>
    <row r="2713" spans="14:14" x14ac:dyDescent="0.25">
      <c r="N2713" s="12" t="str">
        <f t="shared" si="45"/>
        <v/>
      </c>
    </row>
    <row r="2714" spans="14:14" x14ac:dyDescent="0.25">
      <c r="N2714" s="12" t="str">
        <f t="shared" si="45"/>
        <v/>
      </c>
    </row>
    <row r="2715" spans="14:14" x14ac:dyDescent="0.25">
      <c r="N2715" s="12" t="str">
        <f t="shared" si="45"/>
        <v/>
      </c>
    </row>
    <row r="2716" spans="14:14" x14ac:dyDescent="0.25">
      <c r="N2716" s="12" t="str">
        <f t="shared" si="45"/>
        <v/>
      </c>
    </row>
    <row r="2717" spans="14:14" x14ac:dyDescent="0.25">
      <c r="N2717" s="12" t="str">
        <f t="shared" si="45"/>
        <v/>
      </c>
    </row>
    <row r="2718" spans="14:14" x14ac:dyDescent="0.25">
      <c r="N2718" s="12" t="str">
        <f t="shared" si="45"/>
        <v/>
      </c>
    </row>
    <row r="2719" spans="14:14" x14ac:dyDescent="0.25">
      <c r="N2719" s="12" t="str">
        <f t="shared" si="45"/>
        <v/>
      </c>
    </row>
    <row r="2720" spans="14:14" x14ac:dyDescent="0.25">
      <c r="N2720" s="12" t="str">
        <f t="shared" si="45"/>
        <v/>
      </c>
    </row>
    <row r="2721" spans="14:14" x14ac:dyDescent="0.25">
      <c r="N2721" s="12" t="str">
        <f t="shared" si="45"/>
        <v/>
      </c>
    </row>
    <row r="2722" spans="14:14" x14ac:dyDescent="0.25">
      <c r="N2722" s="12" t="str">
        <f t="shared" si="45"/>
        <v/>
      </c>
    </row>
    <row r="2723" spans="14:14" x14ac:dyDescent="0.25">
      <c r="N2723" s="12" t="str">
        <f t="shared" si="45"/>
        <v/>
      </c>
    </row>
    <row r="2724" spans="14:14" x14ac:dyDescent="0.25">
      <c r="N2724" s="12" t="str">
        <f t="shared" si="45"/>
        <v/>
      </c>
    </row>
    <row r="2725" spans="14:14" x14ac:dyDescent="0.25">
      <c r="N2725" s="12" t="str">
        <f t="shared" si="45"/>
        <v/>
      </c>
    </row>
    <row r="2726" spans="14:14" x14ac:dyDescent="0.25">
      <c r="N2726" s="12" t="str">
        <f t="shared" si="45"/>
        <v/>
      </c>
    </row>
    <row r="2727" spans="14:14" x14ac:dyDescent="0.25">
      <c r="N2727" s="12" t="str">
        <f t="shared" si="45"/>
        <v/>
      </c>
    </row>
    <row r="2728" spans="14:14" x14ac:dyDescent="0.25">
      <c r="N2728" s="12" t="str">
        <f t="shared" si="45"/>
        <v/>
      </c>
    </row>
    <row r="2729" spans="14:14" x14ac:dyDescent="0.25">
      <c r="N2729" s="12" t="str">
        <f t="shared" si="45"/>
        <v/>
      </c>
    </row>
    <row r="2730" spans="14:14" x14ac:dyDescent="0.25">
      <c r="N2730" s="12" t="str">
        <f t="shared" si="45"/>
        <v/>
      </c>
    </row>
    <row r="2731" spans="14:14" x14ac:dyDescent="0.25">
      <c r="N2731" s="12" t="str">
        <f t="shared" si="45"/>
        <v/>
      </c>
    </row>
    <row r="2732" spans="14:14" x14ac:dyDescent="0.25">
      <c r="N2732" s="12" t="str">
        <f t="shared" si="45"/>
        <v/>
      </c>
    </row>
    <row r="2733" spans="14:14" x14ac:dyDescent="0.25">
      <c r="N2733" s="12" t="str">
        <f t="shared" si="45"/>
        <v/>
      </c>
    </row>
    <row r="2734" spans="14:14" x14ac:dyDescent="0.25">
      <c r="N2734" s="12" t="str">
        <f t="shared" si="45"/>
        <v/>
      </c>
    </row>
    <row r="2735" spans="14:14" x14ac:dyDescent="0.25">
      <c r="N2735" s="12" t="str">
        <f t="shared" si="45"/>
        <v/>
      </c>
    </row>
    <row r="2736" spans="14:14" x14ac:dyDescent="0.25">
      <c r="N2736" s="12" t="str">
        <f t="shared" si="45"/>
        <v/>
      </c>
    </row>
    <row r="2737" spans="14:14" x14ac:dyDescent="0.25">
      <c r="N2737" s="12" t="str">
        <f t="shared" si="45"/>
        <v/>
      </c>
    </row>
    <row r="2738" spans="14:14" x14ac:dyDescent="0.25">
      <c r="N2738" s="12" t="str">
        <f t="shared" ref="N2738:N2801" si="46">IF(M2738="Ja",L2738+7,IF(M2738="Nee",L2738+22,""))</f>
        <v/>
      </c>
    </row>
    <row r="2739" spans="14:14" x14ac:dyDescent="0.25">
      <c r="N2739" s="12" t="str">
        <f t="shared" si="46"/>
        <v/>
      </c>
    </row>
    <row r="2740" spans="14:14" x14ac:dyDescent="0.25">
      <c r="N2740" s="12" t="str">
        <f t="shared" si="46"/>
        <v/>
      </c>
    </row>
    <row r="2741" spans="14:14" x14ac:dyDescent="0.25">
      <c r="N2741" s="12" t="str">
        <f t="shared" si="46"/>
        <v/>
      </c>
    </row>
    <row r="2742" spans="14:14" x14ac:dyDescent="0.25">
      <c r="N2742" s="12" t="str">
        <f t="shared" si="46"/>
        <v/>
      </c>
    </row>
    <row r="2743" spans="14:14" x14ac:dyDescent="0.25">
      <c r="N2743" s="12" t="str">
        <f t="shared" si="46"/>
        <v/>
      </c>
    </row>
    <row r="2744" spans="14:14" x14ac:dyDescent="0.25">
      <c r="N2744" s="12" t="str">
        <f t="shared" si="46"/>
        <v/>
      </c>
    </row>
    <row r="2745" spans="14:14" x14ac:dyDescent="0.25">
      <c r="N2745" s="12" t="str">
        <f t="shared" si="46"/>
        <v/>
      </c>
    </row>
    <row r="2746" spans="14:14" x14ac:dyDescent="0.25">
      <c r="N2746" s="12" t="str">
        <f t="shared" si="46"/>
        <v/>
      </c>
    </row>
    <row r="2747" spans="14:14" x14ac:dyDescent="0.25">
      <c r="N2747" s="12" t="str">
        <f t="shared" si="46"/>
        <v/>
      </c>
    </row>
    <row r="2748" spans="14:14" x14ac:dyDescent="0.25">
      <c r="N2748" s="12" t="str">
        <f t="shared" si="46"/>
        <v/>
      </c>
    </row>
    <row r="2749" spans="14:14" x14ac:dyDescent="0.25">
      <c r="N2749" s="12" t="str">
        <f t="shared" si="46"/>
        <v/>
      </c>
    </row>
    <row r="2750" spans="14:14" x14ac:dyDescent="0.25">
      <c r="N2750" s="12" t="str">
        <f t="shared" si="46"/>
        <v/>
      </c>
    </row>
    <row r="2751" spans="14:14" x14ac:dyDescent="0.25">
      <c r="N2751" s="12" t="str">
        <f t="shared" si="46"/>
        <v/>
      </c>
    </row>
    <row r="2752" spans="14:14" x14ac:dyDescent="0.25">
      <c r="N2752" s="12" t="str">
        <f t="shared" si="46"/>
        <v/>
      </c>
    </row>
    <row r="2753" spans="14:14" x14ac:dyDescent="0.25">
      <c r="N2753" s="12" t="str">
        <f t="shared" si="46"/>
        <v/>
      </c>
    </row>
    <row r="2754" spans="14:14" x14ac:dyDescent="0.25">
      <c r="N2754" s="12" t="str">
        <f t="shared" si="46"/>
        <v/>
      </c>
    </row>
    <row r="2755" spans="14:14" x14ac:dyDescent="0.25">
      <c r="N2755" s="12" t="str">
        <f t="shared" si="46"/>
        <v/>
      </c>
    </row>
    <row r="2756" spans="14:14" x14ac:dyDescent="0.25">
      <c r="N2756" s="12" t="str">
        <f t="shared" si="46"/>
        <v/>
      </c>
    </row>
    <row r="2757" spans="14:14" x14ac:dyDescent="0.25">
      <c r="N2757" s="12" t="str">
        <f t="shared" si="46"/>
        <v/>
      </c>
    </row>
    <row r="2758" spans="14:14" x14ac:dyDescent="0.25">
      <c r="N2758" s="12" t="str">
        <f t="shared" si="46"/>
        <v/>
      </c>
    </row>
    <row r="2759" spans="14:14" x14ac:dyDescent="0.25">
      <c r="N2759" s="12" t="str">
        <f t="shared" si="46"/>
        <v/>
      </c>
    </row>
    <row r="2760" spans="14:14" x14ac:dyDescent="0.25">
      <c r="N2760" s="12" t="str">
        <f t="shared" si="46"/>
        <v/>
      </c>
    </row>
    <row r="2761" spans="14:14" x14ac:dyDescent="0.25">
      <c r="N2761" s="12" t="str">
        <f t="shared" si="46"/>
        <v/>
      </c>
    </row>
    <row r="2762" spans="14:14" x14ac:dyDescent="0.25">
      <c r="N2762" s="12" t="str">
        <f t="shared" si="46"/>
        <v/>
      </c>
    </row>
    <row r="2763" spans="14:14" x14ac:dyDescent="0.25">
      <c r="N2763" s="12" t="str">
        <f t="shared" si="46"/>
        <v/>
      </c>
    </row>
    <row r="2764" spans="14:14" x14ac:dyDescent="0.25">
      <c r="N2764" s="12" t="str">
        <f t="shared" si="46"/>
        <v/>
      </c>
    </row>
    <row r="2765" spans="14:14" x14ac:dyDescent="0.25">
      <c r="N2765" s="12" t="str">
        <f t="shared" si="46"/>
        <v/>
      </c>
    </row>
    <row r="2766" spans="14:14" x14ac:dyDescent="0.25">
      <c r="N2766" s="12" t="str">
        <f t="shared" si="46"/>
        <v/>
      </c>
    </row>
    <row r="2767" spans="14:14" x14ac:dyDescent="0.25">
      <c r="N2767" s="12" t="str">
        <f t="shared" si="46"/>
        <v/>
      </c>
    </row>
    <row r="2768" spans="14:14" x14ac:dyDescent="0.25">
      <c r="N2768" s="12" t="str">
        <f t="shared" si="46"/>
        <v/>
      </c>
    </row>
    <row r="2769" spans="14:14" x14ac:dyDescent="0.25">
      <c r="N2769" s="12" t="str">
        <f t="shared" si="46"/>
        <v/>
      </c>
    </row>
    <row r="2770" spans="14:14" x14ac:dyDescent="0.25">
      <c r="N2770" s="12" t="str">
        <f t="shared" si="46"/>
        <v/>
      </c>
    </row>
    <row r="2771" spans="14:14" x14ac:dyDescent="0.25">
      <c r="N2771" s="12" t="str">
        <f t="shared" si="46"/>
        <v/>
      </c>
    </row>
    <row r="2772" spans="14:14" x14ac:dyDescent="0.25">
      <c r="N2772" s="12" t="str">
        <f t="shared" si="46"/>
        <v/>
      </c>
    </row>
    <row r="2773" spans="14:14" x14ac:dyDescent="0.25">
      <c r="N2773" s="12" t="str">
        <f t="shared" si="46"/>
        <v/>
      </c>
    </row>
    <row r="2774" spans="14:14" x14ac:dyDescent="0.25">
      <c r="N2774" s="12" t="str">
        <f t="shared" si="46"/>
        <v/>
      </c>
    </row>
    <row r="2775" spans="14:14" x14ac:dyDescent="0.25">
      <c r="N2775" s="12" t="str">
        <f t="shared" si="46"/>
        <v/>
      </c>
    </row>
    <row r="2776" spans="14:14" x14ac:dyDescent="0.25">
      <c r="N2776" s="12" t="str">
        <f t="shared" si="46"/>
        <v/>
      </c>
    </row>
    <row r="2777" spans="14:14" x14ac:dyDescent="0.25">
      <c r="N2777" s="12" t="str">
        <f t="shared" si="46"/>
        <v/>
      </c>
    </row>
    <row r="2778" spans="14:14" x14ac:dyDescent="0.25">
      <c r="N2778" s="12" t="str">
        <f t="shared" si="46"/>
        <v/>
      </c>
    </row>
    <row r="2779" spans="14:14" x14ac:dyDescent="0.25">
      <c r="N2779" s="12" t="str">
        <f t="shared" si="46"/>
        <v/>
      </c>
    </row>
    <row r="2780" spans="14:14" x14ac:dyDescent="0.25">
      <c r="N2780" s="12" t="str">
        <f t="shared" si="46"/>
        <v/>
      </c>
    </row>
    <row r="2781" spans="14:14" x14ac:dyDescent="0.25">
      <c r="N2781" s="12" t="str">
        <f t="shared" si="46"/>
        <v/>
      </c>
    </row>
    <row r="2782" spans="14:14" x14ac:dyDescent="0.25">
      <c r="N2782" s="12" t="str">
        <f t="shared" si="46"/>
        <v/>
      </c>
    </row>
    <row r="2783" spans="14:14" x14ac:dyDescent="0.25">
      <c r="N2783" s="12" t="str">
        <f t="shared" si="46"/>
        <v/>
      </c>
    </row>
    <row r="2784" spans="14:14" x14ac:dyDescent="0.25">
      <c r="N2784" s="12" t="str">
        <f t="shared" si="46"/>
        <v/>
      </c>
    </row>
    <row r="2785" spans="14:14" x14ac:dyDescent="0.25">
      <c r="N2785" s="12" t="str">
        <f t="shared" si="46"/>
        <v/>
      </c>
    </row>
    <row r="2786" spans="14:14" x14ac:dyDescent="0.25">
      <c r="N2786" s="12" t="str">
        <f t="shared" si="46"/>
        <v/>
      </c>
    </row>
    <row r="2787" spans="14:14" x14ac:dyDescent="0.25">
      <c r="N2787" s="12" t="str">
        <f t="shared" si="46"/>
        <v/>
      </c>
    </row>
    <row r="2788" spans="14:14" x14ac:dyDescent="0.25">
      <c r="N2788" s="12" t="str">
        <f t="shared" si="46"/>
        <v/>
      </c>
    </row>
    <row r="2789" spans="14:14" x14ac:dyDescent="0.25">
      <c r="N2789" s="12" t="str">
        <f t="shared" si="46"/>
        <v/>
      </c>
    </row>
    <row r="2790" spans="14:14" x14ac:dyDescent="0.25">
      <c r="N2790" s="12" t="str">
        <f t="shared" si="46"/>
        <v/>
      </c>
    </row>
    <row r="2791" spans="14:14" x14ac:dyDescent="0.25">
      <c r="N2791" s="12" t="str">
        <f t="shared" si="46"/>
        <v/>
      </c>
    </row>
    <row r="2792" spans="14:14" x14ac:dyDescent="0.25">
      <c r="N2792" s="12" t="str">
        <f t="shared" si="46"/>
        <v/>
      </c>
    </row>
    <row r="2793" spans="14:14" x14ac:dyDescent="0.25">
      <c r="N2793" s="12" t="str">
        <f t="shared" si="46"/>
        <v/>
      </c>
    </row>
    <row r="2794" spans="14:14" x14ac:dyDescent="0.25">
      <c r="N2794" s="12" t="str">
        <f t="shared" si="46"/>
        <v/>
      </c>
    </row>
    <row r="2795" spans="14:14" x14ac:dyDescent="0.25">
      <c r="N2795" s="12" t="str">
        <f t="shared" si="46"/>
        <v/>
      </c>
    </row>
    <row r="2796" spans="14:14" x14ac:dyDescent="0.25">
      <c r="N2796" s="12" t="str">
        <f t="shared" si="46"/>
        <v/>
      </c>
    </row>
    <row r="2797" spans="14:14" x14ac:dyDescent="0.25">
      <c r="N2797" s="12" t="str">
        <f t="shared" si="46"/>
        <v/>
      </c>
    </row>
    <row r="2798" spans="14:14" x14ac:dyDescent="0.25">
      <c r="N2798" s="12" t="str">
        <f t="shared" si="46"/>
        <v/>
      </c>
    </row>
    <row r="2799" spans="14:14" x14ac:dyDescent="0.25">
      <c r="N2799" s="12" t="str">
        <f t="shared" si="46"/>
        <v/>
      </c>
    </row>
    <row r="2800" spans="14:14" x14ac:dyDescent="0.25">
      <c r="N2800" s="12" t="str">
        <f t="shared" si="46"/>
        <v/>
      </c>
    </row>
    <row r="2801" spans="14:14" x14ac:dyDescent="0.25">
      <c r="N2801" s="12" t="str">
        <f t="shared" si="46"/>
        <v/>
      </c>
    </row>
    <row r="2802" spans="14:14" x14ac:dyDescent="0.25">
      <c r="N2802" s="12" t="str">
        <f t="shared" ref="N2802:N2865" si="47">IF(M2802="Ja",L2802+7,IF(M2802="Nee",L2802+22,""))</f>
        <v/>
      </c>
    </row>
    <row r="2803" spans="14:14" x14ac:dyDescent="0.25">
      <c r="N2803" s="12" t="str">
        <f t="shared" si="47"/>
        <v/>
      </c>
    </row>
    <row r="2804" spans="14:14" x14ac:dyDescent="0.25">
      <c r="N2804" s="12" t="str">
        <f t="shared" si="47"/>
        <v/>
      </c>
    </row>
    <row r="2805" spans="14:14" x14ac:dyDescent="0.25">
      <c r="N2805" s="12" t="str">
        <f t="shared" si="47"/>
        <v/>
      </c>
    </row>
    <row r="2806" spans="14:14" x14ac:dyDescent="0.25">
      <c r="N2806" s="12" t="str">
        <f t="shared" si="47"/>
        <v/>
      </c>
    </row>
    <row r="2807" spans="14:14" x14ac:dyDescent="0.25">
      <c r="N2807" s="12" t="str">
        <f t="shared" si="47"/>
        <v/>
      </c>
    </row>
    <row r="2808" spans="14:14" x14ac:dyDescent="0.25">
      <c r="N2808" s="12" t="str">
        <f t="shared" si="47"/>
        <v/>
      </c>
    </row>
    <row r="2809" spans="14:14" x14ac:dyDescent="0.25">
      <c r="N2809" s="12" t="str">
        <f t="shared" si="47"/>
        <v/>
      </c>
    </row>
    <row r="2810" spans="14:14" x14ac:dyDescent="0.25">
      <c r="N2810" s="12" t="str">
        <f t="shared" si="47"/>
        <v/>
      </c>
    </row>
    <row r="2811" spans="14:14" x14ac:dyDescent="0.25">
      <c r="N2811" s="12" t="str">
        <f t="shared" si="47"/>
        <v/>
      </c>
    </row>
    <row r="2812" spans="14:14" x14ac:dyDescent="0.25">
      <c r="N2812" s="12" t="str">
        <f t="shared" si="47"/>
        <v/>
      </c>
    </row>
    <row r="2813" spans="14:14" x14ac:dyDescent="0.25">
      <c r="N2813" s="12" t="str">
        <f t="shared" si="47"/>
        <v/>
      </c>
    </row>
    <row r="2814" spans="14:14" x14ac:dyDescent="0.25">
      <c r="N2814" s="12" t="str">
        <f t="shared" si="47"/>
        <v/>
      </c>
    </row>
    <row r="2815" spans="14:14" x14ac:dyDescent="0.25">
      <c r="N2815" s="12" t="str">
        <f t="shared" si="47"/>
        <v/>
      </c>
    </row>
    <row r="2816" spans="14:14" x14ac:dyDescent="0.25">
      <c r="N2816" s="12" t="str">
        <f t="shared" si="47"/>
        <v/>
      </c>
    </row>
    <row r="2817" spans="14:14" x14ac:dyDescent="0.25">
      <c r="N2817" s="12" t="str">
        <f t="shared" si="47"/>
        <v/>
      </c>
    </row>
    <row r="2818" spans="14:14" x14ac:dyDescent="0.25">
      <c r="N2818" s="12" t="str">
        <f t="shared" si="47"/>
        <v/>
      </c>
    </row>
    <row r="2819" spans="14:14" x14ac:dyDescent="0.25">
      <c r="N2819" s="12" t="str">
        <f t="shared" si="47"/>
        <v/>
      </c>
    </row>
    <row r="2820" spans="14:14" x14ac:dyDescent="0.25">
      <c r="N2820" s="12" t="str">
        <f t="shared" si="47"/>
        <v/>
      </c>
    </row>
    <row r="2821" spans="14:14" x14ac:dyDescent="0.25">
      <c r="N2821" s="12" t="str">
        <f t="shared" si="47"/>
        <v/>
      </c>
    </row>
    <row r="2822" spans="14:14" x14ac:dyDescent="0.25">
      <c r="N2822" s="12" t="str">
        <f t="shared" si="47"/>
        <v/>
      </c>
    </row>
    <row r="2823" spans="14:14" x14ac:dyDescent="0.25">
      <c r="N2823" s="12" t="str">
        <f t="shared" si="47"/>
        <v/>
      </c>
    </row>
    <row r="2824" spans="14:14" x14ac:dyDescent="0.25">
      <c r="N2824" s="12" t="str">
        <f t="shared" si="47"/>
        <v/>
      </c>
    </row>
    <row r="2825" spans="14:14" x14ac:dyDescent="0.25">
      <c r="N2825" s="12" t="str">
        <f t="shared" si="47"/>
        <v/>
      </c>
    </row>
    <row r="2826" spans="14:14" x14ac:dyDescent="0.25">
      <c r="N2826" s="12" t="str">
        <f t="shared" si="47"/>
        <v/>
      </c>
    </row>
    <row r="2827" spans="14:14" x14ac:dyDescent="0.25">
      <c r="N2827" s="12" t="str">
        <f t="shared" si="47"/>
        <v/>
      </c>
    </row>
    <row r="2828" spans="14:14" x14ac:dyDescent="0.25">
      <c r="N2828" s="12" t="str">
        <f t="shared" si="47"/>
        <v/>
      </c>
    </row>
    <row r="2829" spans="14:14" x14ac:dyDescent="0.25">
      <c r="N2829" s="12" t="str">
        <f t="shared" si="47"/>
        <v/>
      </c>
    </row>
    <row r="2830" spans="14:14" x14ac:dyDescent="0.25">
      <c r="N2830" s="12" t="str">
        <f t="shared" si="47"/>
        <v/>
      </c>
    </row>
    <row r="2831" spans="14:14" x14ac:dyDescent="0.25">
      <c r="N2831" s="12" t="str">
        <f t="shared" si="47"/>
        <v/>
      </c>
    </row>
    <row r="2832" spans="14:14" x14ac:dyDescent="0.25">
      <c r="N2832" s="12" t="str">
        <f t="shared" si="47"/>
        <v/>
      </c>
    </row>
    <row r="2833" spans="14:14" x14ac:dyDescent="0.25">
      <c r="N2833" s="12" t="str">
        <f t="shared" si="47"/>
        <v/>
      </c>
    </row>
    <row r="2834" spans="14:14" x14ac:dyDescent="0.25">
      <c r="N2834" s="12" t="str">
        <f t="shared" si="47"/>
        <v/>
      </c>
    </row>
    <row r="2835" spans="14:14" x14ac:dyDescent="0.25">
      <c r="N2835" s="12" t="str">
        <f t="shared" si="47"/>
        <v/>
      </c>
    </row>
    <row r="2836" spans="14:14" x14ac:dyDescent="0.25">
      <c r="N2836" s="12" t="str">
        <f t="shared" si="47"/>
        <v/>
      </c>
    </row>
    <row r="2837" spans="14:14" x14ac:dyDescent="0.25">
      <c r="N2837" s="12" t="str">
        <f t="shared" si="47"/>
        <v/>
      </c>
    </row>
    <row r="2838" spans="14:14" x14ac:dyDescent="0.25">
      <c r="N2838" s="12" t="str">
        <f t="shared" si="47"/>
        <v/>
      </c>
    </row>
    <row r="2839" spans="14:14" x14ac:dyDescent="0.25">
      <c r="N2839" s="12" t="str">
        <f t="shared" si="47"/>
        <v/>
      </c>
    </row>
    <row r="2840" spans="14:14" x14ac:dyDescent="0.25">
      <c r="N2840" s="12" t="str">
        <f t="shared" si="47"/>
        <v/>
      </c>
    </row>
    <row r="2841" spans="14:14" x14ac:dyDescent="0.25">
      <c r="N2841" s="12" t="str">
        <f t="shared" si="47"/>
        <v/>
      </c>
    </row>
    <row r="2842" spans="14:14" x14ac:dyDescent="0.25">
      <c r="N2842" s="12" t="str">
        <f t="shared" si="47"/>
        <v/>
      </c>
    </row>
    <row r="2843" spans="14:14" x14ac:dyDescent="0.25">
      <c r="N2843" s="12" t="str">
        <f t="shared" si="47"/>
        <v/>
      </c>
    </row>
    <row r="2844" spans="14:14" x14ac:dyDescent="0.25">
      <c r="N2844" s="12" t="str">
        <f t="shared" si="47"/>
        <v/>
      </c>
    </row>
    <row r="2845" spans="14:14" x14ac:dyDescent="0.25">
      <c r="N2845" s="12" t="str">
        <f t="shared" si="47"/>
        <v/>
      </c>
    </row>
    <row r="2846" spans="14:14" x14ac:dyDescent="0.25">
      <c r="N2846" s="12" t="str">
        <f t="shared" si="47"/>
        <v/>
      </c>
    </row>
    <row r="2847" spans="14:14" x14ac:dyDescent="0.25">
      <c r="N2847" s="12" t="str">
        <f t="shared" si="47"/>
        <v/>
      </c>
    </row>
    <row r="2848" spans="14:14" x14ac:dyDescent="0.25">
      <c r="N2848" s="12" t="str">
        <f t="shared" si="47"/>
        <v/>
      </c>
    </row>
    <row r="2849" spans="14:14" x14ac:dyDescent="0.25">
      <c r="N2849" s="12" t="str">
        <f t="shared" si="47"/>
        <v/>
      </c>
    </row>
    <row r="2850" spans="14:14" x14ac:dyDescent="0.25">
      <c r="N2850" s="12" t="str">
        <f t="shared" si="47"/>
        <v/>
      </c>
    </row>
    <row r="2851" spans="14:14" x14ac:dyDescent="0.25">
      <c r="N2851" s="12" t="str">
        <f t="shared" si="47"/>
        <v/>
      </c>
    </row>
    <row r="2852" spans="14:14" x14ac:dyDescent="0.25">
      <c r="N2852" s="12" t="str">
        <f t="shared" si="47"/>
        <v/>
      </c>
    </row>
    <row r="2853" spans="14:14" x14ac:dyDescent="0.25">
      <c r="N2853" s="12" t="str">
        <f t="shared" si="47"/>
        <v/>
      </c>
    </row>
    <row r="2854" spans="14:14" x14ac:dyDescent="0.25">
      <c r="N2854" s="12" t="str">
        <f t="shared" si="47"/>
        <v/>
      </c>
    </row>
    <row r="2855" spans="14:14" x14ac:dyDescent="0.25">
      <c r="N2855" s="12" t="str">
        <f t="shared" si="47"/>
        <v/>
      </c>
    </row>
    <row r="2856" spans="14:14" x14ac:dyDescent="0.25">
      <c r="N2856" s="12" t="str">
        <f t="shared" si="47"/>
        <v/>
      </c>
    </row>
    <row r="2857" spans="14:14" x14ac:dyDescent="0.25">
      <c r="N2857" s="12" t="str">
        <f t="shared" si="47"/>
        <v/>
      </c>
    </row>
    <row r="2858" spans="14:14" x14ac:dyDescent="0.25">
      <c r="N2858" s="12" t="str">
        <f t="shared" si="47"/>
        <v/>
      </c>
    </row>
    <row r="2859" spans="14:14" x14ac:dyDescent="0.25">
      <c r="N2859" s="12" t="str">
        <f t="shared" si="47"/>
        <v/>
      </c>
    </row>
    <row r="2860" spans="14:14" x14ac:dyDescent="0.25">
      <c r="N2860" s="12" t="str">
        <f t="shared" si="47"/>
        <v/>
      </c>
    </row>
    <row r="2861" spans="14:14" x14ac:dyDescent="0.25">
      <c r="N2861" s="12" t="str">
        <f t="shared" si="47"/>
        <v/>
      </c>
    </row>
    <row r="2862" spans="14:14" x14ac:dyDescent="0.25">
      <c r="N2862" s="12" t="str">
        <f t="shared" si="47"/>
        <v/>
      </c>
    </row>
    <row r="2863" spans="14:14" x14ac:dyDescent="0.25">
      <c r="N2863" s="12" t="str">
        <f t="shared" si="47"/>
        <v/>
      </c>
    </row>
    <row r="2864" spans="14:14" x14ac:dyDescent="0.25">
      <c r="N2864" s="12" t="str">
        <f t="shared" si="47"/>
        <v/>
      </c>
    </row>
    <row r="2865" spans="14:14" x14ac:dyDescent="0.25">
      <c r="N2865" s="12" t="str">
        <f t="shared" si="47"/>
        <v/>
      </c>
    </row>
    <row r="2866" spans="14:14" x14ac:dyDescent="0.25">
      <c r="N2866" s="12" t="str">
        <f t="shared" ref="N2866:N2929" si="48">IF(M2866="Ja",L2866+7,IF(M2866="Nee",L2866+22,""))</f>
        <v/>
      </c>
    </row>
    <row r="2867" spans="14:14" x14ac:dyDescent="0.25">
      <c r="N2867" s="12" t="str">
        <f t="shared" si="48"/>
        <v/>
      </c>
    </row>
    <row r="2868" spans="14:14" x14ac:dyDescent="0.25">
      <c r="N2868" s="12" t="str">
        <f t="shared" si="48"/>
        <v/>
      </c>
    </row>
    <row r="2869" spans="14:14" x14ac:dyDescent="0.25">
      <c r="N2869" s="12" t="str">
        <f t="shared" si="48"/>
        <v/>
      </c>
    </row>
    <row r="2870" spans="14:14" x14ac:dyDescent="0.25">
      <c r="N2870" s="12" t="str">
        <f t="shared" si="48"/>
        <v/>
      </c>
    </row>
    <row r="2871" spans="14:14" x14ac:dyDescent="0.25">
      <c r="N2871" s="12" t="str">
        <f t="shared" si="48"/>
        <v/>
      </c>
    </row>
    <row r="2872" spans="14:14" x14ac:dyDescent="0.25">
      <c r="N2872" s="12" t="str">
        <f t="shared" si="48"/>
        <v/>
      </c>
    </row>
    <row r="2873" spans="14:14" x14ac:dyDescent="0.25">
      <c r="N2873" s="12" t="str">
        <f t="shared" si="48"/>
        <v/>
      </c>
    </row>
    <row r="2874" spans="14:14" x14ac:dyDescent="0.25">
      <c r="N2874" s="12" t="str">
        <f t="shared" si="48"/>
        <v/>
      </c>
    </row>
    <row r="2875" spans="14:14" x14ac:dyDescent="0.25">
      <c r="N2875" s="12" t="str">
        <f t="shared" si="48"/>
        <v/>
      </c>
    </row>
    <row r="2876" spans="14:14" x14ac:dyDescent="0.25">
      <c r="N2876" s="12" t="str">
        <f t="shared" si="48"/>
        <v/>
      </c>
    </row>
    <row r="2877" spans="14:14" x14ac:dyDescent="0.25">
      <c r="N2877" s="12" t="str">
        <f t="shared" si="48"/>
        <v/>
      </c>
    </row>
    <row r="2878" spans="14:14" x14ac:dyDescent="0.25">
      <c r="N2878" s="12" t="str">
        <f t="shared" si="48"/>
        <v/>
      </c>
    </row>
    <row r="2879" spans="14:14" x14ac:dyDescent="0.25">
      <c r="N2879" s="12" t="str">
        <f t="shared" si="48"/>
        <v/>
      </c>
    </row>
    <row r="2880" spans="14:14" x14ac:dyDescent="0.25">
      <c r="N2880" s="12" t="str">
        <f t="shared" si="48"/>
        <v/>
      </c>
    </row>
    <row r="2881" spans="14:14" x14ac:dyDescent="0.25">
      <c r="N2881" s="12" t="str">
        <f t="shared" si="48"/>
        <v/>
      </c>
    </row>
    <row r="2882" spans="14:14" x14ac:dyDescent="0.25">
      <c r="N2882" s="12" t="str">
        <f t="shared" si="48"/>
        <v/>
      </c>
    </row>
    <row r="2883" spans="14:14" x14ac:dyDescent="0.25">
      <c r="N2883" s="12" t="str">
        <f t="shared" si="48"/>
        <v/>
      </c>
    </row>
    <row r="2884" spans="14:14" x14ac:dyDescent="0.25">
      <c r="N2884" s="12" t="str">
        <f t="shared" si="48"/>
        <v/>
      </c>
    </row>
    <row r="2885" spans="14:14" x14ac:dyDescent="0.25">
      <c r="N2885" s="12" t="str">
        <f t="shared" si="48"/>
        <v/>
      </c>
    </row>
    <row r="2886" spans="14:14" x14ac:dyDescent="0.25">
      <c r="N2886" s="12" t="str">
        <f t="shared" si="48"/>
        <v/>
      </c>
    </row>
    <row r="2887" spans="14:14" x14ac:dyDescent="0.25">
      <c r="N2887" s="12" t="str">
        <f t="shared" si="48"/>
        <v/>
      </c>
    </row>
    <row r="2888" spans="14:14" x14ac:dyDescent="0.25">
      <c r="N2888" s="12" t="str">
        <f t="shared" si="48"/>
        <v/>
      </c>
    </row>
    <row r="2889" spans="14:14" x14ac:dyDescent="0.25">
      <c r="N2889" s="12" t="str">
        <f t="shared" si="48"/>
        <v/>
      </c>
    </row>
    <row r="2890" spans="14:14" x14ac:dyDescent="0.25">
      <c r="N2890" s="12" t="str">
        <f t="shared" si="48"/>
        <v/>
      </c>
    </row>
    <row r="2891" spans="14:14" x14ac:dyDescent="0.25">
      <c r="N2891" s="12" t="str">
        <f t="shared" si="48"/>
        <v/>
      </c>
    </row>
    <row r="2892" spans="14:14" x14ac:dyDescent="0.25">
      <c r="N2892" s="12" t="str">
        <f t="shared" si="48"/>
        <v/>
      </c>
    </row>
    <row r="2893" spans="14:14" x14ac:dyDescent="0.25">
      <c r="N2893" s="12" t="str">
        <f t="shared" si="48"/>
        <v/>
      </c>
    </row>
    <row r="2894" spans="14:14" x14ac:dyDescent="0.25">
      <c r="N2894" s="12" t="str">
        <f t="shared" si="48"/>
        <v/>
      </c>
    </row>
    <row r="2895" spans="14:14" x14ac:dyDescent="0.25">
      <c r="N2895" s="12" t="str">
        <f t="shared" si="48"/>
        <v/>
      </c>
    </row>
    <row r="2896" spans="14:14" x14ac:dyDescent="0.25">
      <c r="N2896" s="12" t="str">
        <f t="shared" si="48"/>
        <v/>
      </c>
    </row>
    <row r="2897" spans="14:14" x14ac:dyDescent="0.25">
      <c r="N2897" s="12" t="str">
        <f t="shared" si="48"/>
        <v/>
      </c>
    </row>
    <row r="2898" spans="14:14" x14ac:dyDescent="0.25">
      <c r="N2898" s="12" t="str">
        <f t="shared" si="48"/>
        <v/>
      </c>
    </row>
    <row r="2899" spans="14:14" x14ac:dyDescent="0.25">
      <c r="N2899" s="12" t="str">
        <f t="shared" si="48"/>
        <v/>
      </c>
    </row>
    <row r="2900" spans="14:14" x14ac:dyDescent="0.25">
      <c r="N2900" s="12" t="str">
        <f t="shared" si="48"/>
        <v/>
      </c>
    </row>
    <row r="2901" spans="14:14" x14ac:dyDescent="0.25">
      <c r="N2901" s="12" t="str">
        <f t="shared" si="48"/>
        <v/>
      </c>
    </row>
    <row r="2902" spans="14:14" x14ac:dyDescent="0.25">
      <c r="N2902" s="12" t="str">
        <f t="shared" si="48"/>
        <v/>
      </c>
    </row>
    <row r="2903" spans="14:14" x14ac:dyDescent="0.25">
      <c r="N2903" s="12" t="str">
        <f t="shared" si="48"/>
        <v/>
      </c>
    </row>
    <row r="2904" spans="14:14" x14ac:dyDescent="0.25">
      <c r="N2904" s="12" t="str">
        <f t="shared" si="48"/>
        <v/>
      </c>
    </row>
    <row r="2905" spans="14:14" x14ac:dyDescent="0.25">
      <c r="N2905" s="12" t="str">
        <f t="shared" si="48"/>
        <v/>
      </c>
    </row>
    <row r="2906" spans="14:14" x14ac:dyDescent="0.25">
      <c r="N2906" s="12" t="str">
        <f t="shared" si="48"/>
        <v/>
      </c>
    </row>
    <row r="2907" spans="14:14" x14ac:dyDescent="0.25">
      <c r="N2907" s="12" t="str">
        <f t="shared" si="48"/>
        <v/>
      </c>
    </row>
    <row r="2908" spans="14:14" x14ac:dyDescent="0.25">
      <c r="N2908" s="12" t="str">
        <f t="shared" si="48"/>
        <v/>
      </c>
    </row>
    <row r="2909" spans="14:14" x14ac:dyDescent="0.25">
      <c r="N2909" s="12" t="str">
        <f t="shared" si="48"/>
        <v/>
      </c>
    </row>
    <row r="2910" spans="14:14" x14ac:dyDescent="0.25">
      <c r="N2910" s="12" t="str">
        <f t="shared" si="48"/>
        <v/>
      </c>
    </row>
    <row r="2911" spans="14:14" x14ac:dyDescent="0.25">
      <c r="N2911" s="12" t="str">
        <f t="shared" si="48"/>
        <v/>
      </c>
    </row>
    <row r="2912" spans="14:14" x14ac:dyDescent="0.25">
      <c r="N2912" s="12" t="str">
        <f t="shared" si="48"/>
        <v/>
      </c>
    </row>
    <row r="2913" spans="14:14" x14ac:dyDescent="0.25">
      <c r="N2913" s="12" t="str">
        <f t="shared" si="48"/>
        <v/>
      </c>
    </row>
    <row r="2914" spans="14:14" x14ac:dyDescent="0.25">
      <c r="N2914" s="12" t="str">
        <f t="shared" si="48"/>
        <v/>
      </c>
    </row>
    <row r="2915" spans="14:14" x14ac:dyDescent="0.25">
      <c r="N2915" s="12" t="str">
        <f t="shared" si="48"/>
        <v/>
      </c>
    </row>
    <row r="2916" spans="14:14" x14ac:dyDescent="0.25">
      <c r="N2916" s="12" t="str">
        <f t="shared" si="48"/>
        <v/>
      </c>
    </row>
    <row r="2917" spans="14:14" x14ac:dyDescent="0.25">
      <c r="N2917" s="12" t="str">
        <f t="shared" si="48"/>
        <v/>
      </c>
    </row>
    <row r="2918" spans="14:14" x14ac:dyDescent="0.25">
      <c r="N2918" s="12" t="str">
        <f t="shared" si="48"/>
        <v/>
      </c>
    </row>
    <row r="2919" spans="14:14" x14ac:dyDescent="0.25">
      <c r="N2919" s="12" t="str">
        <f t="shared" si="48"/>
        <v/>
      </c>
    </row>
    <row r="2920" spans="14:14" x14ac:dyDescent="0.25">
      <c r="N2920" s="12" t="str">
        <f t="shared" si="48"/>
        <v/>
      </c>
    </row>
    <row r="2921" spans="14:14" x14ac:dyDescent="0.25">
      <c r="N2921" s="12" t="str">
        <f t="shared" si="48"/>
        <v/>
      </c>
    </row>
    <row r="2922" spans="14:14" x14ac:dyDescent="0.25">
      <c r="N2922" s="12" t="str">
        <f t="shared" si="48"/>
        <v/>
      </c>
    </row>
    <row r="2923" spans="14:14" x14ac:dyDescent="0.25">
      <c r="N2923" s="12" t="str">
        <f t="shared" si="48"/>
        <v/>
      </c>
    </row>
    <row r="2924" spans="14:14" x14ac:dyDescent="0.25">
      <c r="N2924" s="12" t="str">
        <f t="shared" si="48"/>
        <v/>
      </c>
    </row>
    <row r="2925" spans="14:14" x14ac:dyDescent="0.25">
      <c r="N2925" s="12" t="str">
        <f t="shared" si="48"/>
        <v/>
      </c>
    </row>
    <row r="2926" spans="14:14" x14ac:dyDescent="0.25">
      <c r="N2926" s="12" t="str">
        <f t="shared" si="48"/>
        <v/>
      </c>
    </row>
    <row r="2927" spans="14:14" x14ac:dyDescent="0.25">
      <c r="N2927" s="12" t="str">
        <f t="shared" si="48"/>
        <v/>
      </c>
    </row>
    <row r="2928" spans="14:14" x14ac:dyDescent="0.25">
      <c r="N2928" s="12" t="str">
        <f t="shared" si="48"/>
        <v/>
      </c>
    </row>
    <row r="2929" spans="14:14" x14ac:dyDescent="0.25">
      <c r="N2929" s="12" t="str">
        <f t="shared" si="48"/>
        <v/>
      </c>
    </row>
    <row r="2930" spans="14:14" x14ac:dyDescent="0.25">
      <c r="N2930" s="12" t="str">
        <f t="shared" ref="N2930:N2993" si="49">IF(M2930="Ja",L2930+7,IF(M2930="Nee",L2930+22,""))</f>
        <v/>
      </c>
    </row>
    <row r="2931" spans="14:14" x14ac:dyDescent="0.25">
      <c r="N2931" s="12" t="str">
        <f t="shared" si="49"/>
        <v/>
      </c>
    </row>
    <row r="2932" spans="14:14" x14ac:dyDescent="0.25">
      <c r="N2932" s="12" t="str">
        <f t="shared" si="49"/>
        <v/>
      </c>
    </row>
    <row r="2933" spans="14:14" x14ac:dyDescent="0.25">
      <c r="N2933" s="12" t="str">
        <f t="shared" si="49"/>
        <v/>
      </c>
    </row>
    <row r="2934" spans="14:14" x14ac:dyDescent="0.25">
      <c r="N2934" s="12" t="str">
        <f t="shared" si="49"/>
        <v/>
      </c>
    </row>
    <row r="2935" spans="14:14" x14ac:dyDescent="0.25">
      <c r="N2935" s="12" t="str">
        <f t="shared" si="49"/>
        <v/>
      </c>
    </row>
    <row r="2936" spans="14:14" x14ac:dyDescent="0.25">
      <c r="N2936" s="12" t="str">
        <f t="shared" si="49"/>
        <v/>
      </c>
    </row>
    <row r="2937" spans="14:14" x14ac:dyDescent="0.25">
      <c r="N2937" s="12" t="str">
        <f t="shared" si="49"/>
        <v/>
      </c>
    </row>
    <row r="2938" spans="14:14" x14ac:dyDescent="0.25">
      <c r="N2938" s="12" t="str">
        <f t="shared" si="49"/>
        <v/>
      </c>
    </row>
    <row r="2939" spans="14:14" x14ac:dyDescent="0.25">
      <c r="N2939" s="12" t="str">
        <f t="shared" si="49"/>
        <v/>
      </c>
    </row>
    <row r="2940" spans="14:14" x14ac:dyDescent="0.25">
      <c r="N2940" s="12" t="str">
        <f t="shared" si="49"/>
        <v/>
      </c>
    </row>
    <row r="2941" spans="14:14" x14ac:dyDescent="0.25">
      <c r="N2941" s="12" t="str">
        <f t="shared" si="49"/>
        <v/>
      </c>
    </row>
    <row r="2942" spans="14:14" x14ac:dyDescent="0.25">
      <c r="N2942" s="12" t="str">
        <f t="shared" si="49"/>
        <v/>
      </c>
    </row>
    <row r="2943" spans="14:14" x14ac:dyDescent="0.25">
      <c r="N2943" s="12" t="str">
        <f t="shared" si="49"/>
        <v/>
      </c>
    </row>
    <row r="2944" spans="14:14" x14ac:dyDescent="0.25">
      <c r="N2944" s="12" t="str">
        <f t="shared" si="49"/>
        <v/>
      </c>
    </row>
    <row r="2945" spans="14:14" x14ac:dyDescent="0.25">
      <c r="N2945" s="12" t="str">
        <f t="shared" si="49"/>
        <v/>
      </c>
    </row>
    <row r="2946" spans="14:14" x14ac:dyDescent="0.25">
      <c r="N2946" s="12" t="str">
        <f t="shared" si="49"/>
        <v/>
      </c>
    </row>
    <row r="2947" spans="14:14" x14ac:dyDescent="0.25">
      <c r="N2947" s="12" t="str">
        <f t="shared" si="49"/>
        <v/>
      </c>
    </row>
    <row r="2948" spans="14:14" x14ac:dyDescent="0.25">
      <c r="N2948" s="12" t="str">
        <f t="shared" si="49"/>
        <v/>
      </c>
    </row>
    <row r="2949" spans="14:14" x14ac:dyDescent="0.25">
      <c r="N2949" s="12" t="str">
        <f t="shared" si="49"/>
        <v/>
      </c>
    </row>
    <row r="2950" spans="14:14" x14ac:dyDescent="0.25">
      <c r="N2950" s="12" t="str">
        <f t="shared" si="49"/>
        <v/>
      </c>
    </row>
    <row r="2951" spans="14:14" x14ac:dyDescent="0.25">
      <c r="N2951" s="12" t="str">
        <f t="shared" si="49"/>
        <v/>
      </c>
    </row>
    <row r="2952" spans="14:14" x14ac:dyDescent="0.25">
      <c r="N2952" s="12" t="str">
        <f t="shared" si="49"/>
        <v/>
      </c>
    </row>
    <row r="2953" spans="14:14" x14ac:dyDescent="0.25">
      <c r="N2953" s="12" t="str">
        <f t="shared" si="49"/>
        <v/>
      </c>
    </row>
    <row r="2954" spans="14:14" x14ac:dyDescent="0.25">
      <c r="N2954" s="12" t="str">
        <f t="shared" si="49"/>
        <v/>
      </c>
    </row>
    <row r="2955" spans="14:14" x14ac:dyDescent="0.25">
      <c r="N2955" s="12" t="str">
        <f t="shared" si="49"/>
        <v/>
      </c>
    </row>
    <row r="2956" spans="14:14" x14ac:dyDescent="0.25">
      <c r="N2956" s="12" t="str">
        <f t="shared" si="49"/>
        <v/>
      </c>
    </row>
    <row r="2957" spans="14:14" x14ac:dyDescent="0.25">
      <c r="N2957" s="12" t="str">
        <f t="shared" si="49"/>
        <v/>
      </c>
    </row>
    <row r="2958" spans="14:14" x14ac:dyDescent="0.25">
      <c r="N2958" s="12" t="str">
        <f t="shared" si="49"/>
        <v/>
      </c>
    </row>
    <row r="2959" spans="14:14" x14ac:dyDescent="0.25">
      <c r="N2959" s="12" t="str">
        <f t="shared" si="49"/>
        <v/>
      </c>
    </row>
    <row r="2960" spans="14:14" x14ac:dyDescent="0.25">
      <c r="N2960" s="12" t="str">
        <f t="shared" si="49"/>
        <v/>
      </c>
    </row>
    <row r="2961" spans="14:14" x14ac:dyDescent="0.25">
      <c r="N2961" s="12" t="str">
        <f t="shared" si="49"/>
        <v/>
      </c>
    </row>
    <row r="2962" spans="14:14" x14ac:dyDescent="0.25">
      <c r="N2962" s="12" t="str">
        <f t="shared" si="49"/>
        <v/>
      </c>
    </row>
    <row r="2963" spans="14:14" x14ac:dyDescent="0.25">
      <c r="N2963" s="12" t="str">
        <f t="shared" si="49"/>
        <v/>
      </c>
    </row>
    <row r="2964" spans="14:14" x14ac:dyDescent="0.25">
      <c r="N2964" s="12" t="str">
        <f t="shared" si="49"/>
        <v/>
      </c>
    </row>
    <row r="2965" spans="14:14" x14ac:dyDescent="0.25">
      <c r="N2965" s="12" t="str">
        <f t="shared" si="49"/>
        <v/>
      </c>
    </row>
    <row r="2966" spans="14:14" x14ac:dyDescent="0.25">
      <c r="N2966" s="12" t="str">
        <f t="shared" si="49"/>
        <v/>
      </c>
    </row>
    <row r="2967" spans="14:14" x14ac:dyDescent="0.25">
      <c r="N2967" s="12" t="str">
        <f t="shared" si="49"/>
        <v/>
      </c>
    </row>
    <row r="2968" spans="14:14" x14ac:dyDescent="0.25">
      <c r="N2968" s="12" t="str">
        <f t="shared" si="49"/>
        <v/>
      </c>
    </row>
    <row r="2969" spans="14:14" x14ac:dyDescent="0.25">
      <c r="N2969" s="12" t="str">
        <f t="shared" si="49"/>
        <v/>
      </c>
    </row>
    <row r="2970" spans="14:14" x14ac:dyDescent="0.25">
      <c r="N2970" s="12" t="str">
        <f t="shared" si="49"/>
        <v/>
      </c>
    </row>
    <row r="2971" spans="14:14" x14ac:dyDescent="0.25">
      <c r="N2971" s="12" t="str">
        <f t="shared" si="49"/>
        <v/>
      </c>
    </row>
    <row r="2972" spans="14:14" x14ac:dyDescent="0.25">
      <c r="N2972" s="12" t="str">
        <f t="shared" si="49"/>
        <v/>
      </c>
    </row>
    <row r="2973" spans="14:14" x14ac:dyDescent="0.25">
      <c r="N2973" s="12" t="str">
        <f t="shared" si="49"/>
        <v/>
      </c>
    </row>
    <row r="2974" spans="14:14" x14ac:dyDescent="0.25">
      <c r="N2974" s="12" t="str">
        <f t="shared" si="49"/>
        <v/>
      </c>
    </row>
    <row r="2975" spans="14:14" x14ac:dyDescent="0.25">
      <c r="N2975" s="12" t="str">
        <f t="shared" si="49"/>
        <v/>
      </c>
    </row>
    <row r="2976" spans="14:14" x14ac:dyDescent="0.25">
      <c r="N2976" s="12" t="str">
        <f t="shared" si="49"/>
        <v/>
      </c>
    </row>
    <row r="2977" spans="14:14" x14ac:dyDescent="0.25">
      <c r="N2977" s="12" t="str">
        <f t="shared" si="49"/>
        <v/>
      </c>
    </row>
    <row r="2978" spans="14:14" x14ac:dyDescent="0.25">
      <c r="N2978" s="12" t="str">
        <f t="shared" si="49"/>
        <v/>
      </c>
    </row>
    <row r="2979" spans="14:14" x14ac:dyDescent="0.25">
      <c r="N2979" s="12" t="str">
        <f t="shared" si="49"/>
        <v/>
      </c>
    </row>
    <row r="2980" spans="14:14" x14ac:dyDescent="0.25">
      <c r="N2980" s="12" t="str">
        <f t="shared" si="49"/>
        <v/>
      </c>
    </row>
    <row r="2981" spans="14:14" x14ac:dyDescent="0.25">
      <c r="N2981" s="12" t="str">
        <f t="shared" si="49"/>
        <v/>
      </c>
    </row>
    <row r="2982" spans="14:14" x14ac:dyDescent="0.25">
      <c r="N2982" s="12" t="str">
        <f t="shared" si="49"/>
        <v/>
      </c>
    </row>
    <row r="2983" spans="14:14" x14ac:dyDescent="0.25">
      <c r="N2983" s="12" t="str">
        <f t="shared" si="49"/>
        <v/>
      </c>
    </row>
    <row r="2984" spans="14:14" x14ac:dyDescent="0.25">
      <c r="N2984" s="12" t="str">
        <f t="shared" si="49"/>
        <v/>
      </c>
    </row>
    <row r="2985" spans="14:14" x14ac:dyDescent="0.25">
      <c r="N2985" s="12" t="str">
        <f t="shared" si="49"/>
        <v/>
      </c>
    </row>
    <row r="2986" spans="14:14" x14ac:dyDescent="0.25">
      <c r="N2986" s="12" t="str">
        <f t="shared" si="49"/>
        <v/>
      </c>
    </row>
    <row r="2987" spans="14:14" x14ac:dyDescent="0.25">
      <c r="N2987" s="12" t="str">
        <f t="shared" si="49"/>
        <v/>
      </c>
    </row>
    <row r="2988" spans="14:14" x14ac:dyDescent="0.25">
      <c r="N2988" s="12" t="str">
        <f t="shared" si="49"/>
        <v/>
      </c>
    </row>
    <row r="2989" spans="14:14" x14ac:dyDescent="0.25">
      <c r="N2989" s="12" t="str">
        <f t="shared" si="49"/>
        <v/>
      </c>
    </row>
    <row r="2990" spans="14:14" x14ac:dyDescent="0.25">
      <c r="N2990" s="12" t="str">
        <f t="shared" si="49"/>
        <v/>
      </c>
    </row>
    <row r="2991" spans="14:14" x14ac:dyDescent="0.25">
      <c r="N2991" s="12" t="str">
        <f t="shared" si="49"/>
        <v/>
      </c>
    </row>
    <row r="2992" spans="14:14" x14ac:dyDescent="0.25">
      <c r="N2992" s="12" t="str">
        <f t="shared" si="49"/>
        <v/>
      </c>
    </row>
    <row r="2993" spans="14:14" x14ac:dyDescent="0.25">
      <c r="N2993" s="12" t="str">
        <f t="shared" si="49"/>
        <v/>
      </c>
    </row>
    <row r="2994" spans="14:14" x14ac:dyDescent="0.25">
      <c r="N2994" s="12" t="str">
        <f t="shared" ref="N2994:N3057" si="50">IF(M2994="Ja",L2994+7,IF(M2994="Nee",L2994+22,""))</f>
        <v/>
      </c>
    </row>
    <row r="2995" spans="14:14" x14ac:dyDescent="0.25">
      <c r="N2995" s="12" t="str">
        <f t="shared" si="50"/>
        <v/>
      </c>
    </row>
    <row r="2996" spans="14:14" x14ac:dyDescent="0.25">
      <c r="N2996" s="12" t="str">
        <f t="shared" si="50"/>
        <v/>
      </c>
    </row>
    <row r="2997" spans="14:14" x14ac:dyDescent="0.25">
      <c r="N2997" s="12" t="str">
        <f t="shared" si="50"/>
        <v/>
      </c>
    </row>
    <row r="2998" spans="14:14" x14ac:dyDescent="0.25">
      <c r="N2998" s="12" t="str">
        <f t="shared" si="50"/>
        <v/>
      </c>
    </row>
    <row r="2999" spans="14:14" x14ac:dyDescent="0.25">
      <c r="N2999" s="12" t="str">
        <f t="shared" si="50"/>
        <v/>
      </c>
    </row>
    <row r="3000" spans="14:14" x14ac:dyDescent="0.25">
      <c r="N3000" s="12" t="str">
        <f t="shared" si="50"/>
        <v/>
      </c>
    </row>
    <row r="3001" spans="14:14" x14ac:dyDescent="0.25">
      <c r="N3001" s="12" t="str">
        <f t="shared" si="50"/>
        <v/>
      </c>
    </row>
    <row r="3002" spans="14:14" x14ac:dyDescent="0.25">
      <c r="N3002" s="12" t="str">
        <f t="shared" si="50"/>
        <v/>
      </c>
    </row>
    <row r="3003" spans="14:14" x14ac:dyDescent="0.25">
      <c r="N3003" s="12" t="str">
        <f t="shared" si="50"/>
        <v/>
      </c>
    </row>
    <row r="3004" spans="14:14" x14ac:dyDescent="0.25">
      <c r="N3004" s="12" t="str">
        <f t="shared" si="50"/>
        <v/>
      </c>
    </row>
    <row r="3005" spans="14:14" x14ac:dyDescent="0.25">
      <c r="N3005" s="12" t="str">
        <f t="shared" si="50"/>
        <v/>
      </c>
    </row>
    <row r="3006" spans="14:14" x14ac:dyDescent="0.25">
      <c r="N3006" s="12" t="str">
        <f t="shared" si="50"/>
        <v/>
      </c>
    </row>
    <row r="3007" spans="14:14" x14ac:dyDescent="0.25">
      <c r="N3007" s="12" t="str">
        <f t="shared" si="50"/>
        <v/>
      </c>
    </row>
    <row r="3008" spans="14:14" x14ac:dyDescent="0.25">
      <c r="N3008" s="12" t="str">
        <f t="shared" si="50"/>
        <v/>
      </c>
    </row>
    <row r="3009" spans="14:14" x14ac:dyDescent="0.25">
      <c r="N3009" s="12" t="str">
        <f t="shared" si="50"/>
        <v/>
      </c>
    </row>
    <row r="3010" spans="14:14" x14ac:dyDescent="0.25">
      <c r="N3010" s="12" t="str">
        <f t="shared" si="50"/>
        <v/>
      </c>
    </row>
    <row r="3011" spans="14:14" x14ac:dyDescent="0.25">
      <c r="N3011" s="12" t="str">
        <f t="shared" si="50"/>
        <v/>
      </c>
    </row>
    <row r="3012" spans="14:14" x14ac:dyDescent="0.25">
      <c r="N3012" s="12" t="str">
        <f t="shared" si="50"/>
        <v/>
      </c>
    </row>
    <row r="3013" spans="14:14" x14ac:dyDescent="0.25">
      <c r="N3013" s="12" t="str">
        <f t="shared" si="50"/>
        <v/>
      </c>
    </row>
    <row r="3014" spans="14:14" x14ac:dyDescent="0.25">
      <c r="N3014" s="12" t="str">
        <f t="shared" si="50"/>
        <v/>
      </c>
    </row>
    <row r="3015" spans="14:14" x14ac:dyDescent="0.25">
      <c r="N3015" s="12" t="str">
        <f t="shared" si="50"/>
        <v/>
      </c>
    </row>
    <row r="3016" spans="14:14" x14ac:dyDescent="0.25">
      <c r="N3016" s="12" t="str">
        <f t="shared" si="50"/>
        <v/>
      </c>
    </row>
    <row r="3017" spans="14:14" x14ac:dyDescent="0.25">
      <c r="N3017" s="12" t="str">
        <f t="shared" si="50"/>
        <v/>
      </c>
    </row>
    <row r="3018" spans="14:14" x14ac:dyDescent="0.25">
      <c r="N3018" s="12" t="str">
        <f t="shared" si="50"/>
        <v/>
      </c>
    </row>
    <row r="3019" spans="14:14" x14ac:dyDescent="0.25">
      <c r="N3019" s="12" t="str">
        <f t="shared" si="50"/>
        <v/>
      </c>
    </row>
    <row r="3020" spans="14:14" x14ac:dyDescent="0.25">
      <c r="N3020" s="12" t="str">
        <f t="shared" si="50"/>
        <v/>
      </c>
    </row>
    <row r="3021" spans="14:14" x14ac:dyDescent="0.25">
      <c r="N3021" s="12" t="str">
        <f t="shared" si="50"/>
        <v/>
      </c>
    </row>
    <row r="3022" spans="14:14" x14ac:dyDescent="0.25">
      <c r="N3022" s="12" t="str">
        <f t="shared" si="50"/>
        <v/>
      </c>
    </row>
    <row r="3023" spans="14:14" x14ac:dyDescent="0.25">
      <c r="N3023" s="12" t="str">
        <f t="shared" si="50"/>
        <v/>
      </c>
    </row>
    <row r="3024" spans="14:14" x14ac:dyDescent="0.25">
      <c r="N3024" s="12" t="str">
        <f t="shared" si="50"/>
        <v/>
      </c>
    </row>
    <row r="3025" spans="14:14" x14ac:dyDescent="0.25">
      <c r="N3025" s="12" t="str">
        <f t="shared" si="50"/>
        <v/>
      </c>
    </row>
    <row r="3026" spans="14:14" x14ac:dyDescent="0.25">
      <c r="N3026" s="12" t="str">
        <f t="shared" si="50"/>
        <v/>
      </c>
    </row>
    <row r="3027" spans="14:14" x14ac:dyDescent="0.25">
      <c r="N3027" s="12" t="str">
        <f t="shared" si="50"/>
        <v/>
      </c>
    </row>
    <row r="3028" spans="14:14" x14ac:dyDescent="0.25">
      <c r="N3028" s="12" t="str">
        <f t="shared" si="50"/>
        <v/>
      </c>
    </row>
    <row r="3029" spans="14:14" x14ac:dyDescent="0.25">
      <c r="N3029" s="12" t="str">
        <f t="shared" si="50"/>
        <v/>
      </c>
    </row>
    <row r="3030" spans="14:14" x14ac:dyDescent="0.25">
      <c r="N3030" s="12" t="str">
        <f t="shared" si="50"/>
        <v/>
      </c>
    </row>
    <row r="3031" spans="14:14" x14ac:dyDescent="0.25">
      <c r="N3031" s="12" t="str">
        <f t="shared" si="50"/>
        <v/>
      </c>
    </row>
    <row r="3032" spans="14:14" x14ac:dyDescent="0.25">
      <c r="N3032" s="12" t="str">
        <f t="shared" si="50"/>
        <v/>
      </c>
    </row>
    <row r="3033" spans="14:14" x14ac:dyDescent="0.25">
      <c r="N3033" s="12" t="str">
        <f t="shared" si="50"/>
        <v/>
      </c>
    </row>
    <row r="3034" spans="14:14" x14ac:dyDescent="0.25">
      <c r="N3034" s="12" t="str">
        <f t="shared" si="50"/>
        <v/>
      </c>
    </row>
    <row r="3035" spans="14:14" x14ac:dyDescent="0.25">
      <c r="N3035" s="12" t="str">
        <f t="shared" si="50"/>
        <v/>
      </c>
    </row>
    <row r="3036" spans="14:14" x14ac:dyDescent="0.25">
      <c r="N3036" s="12" t="str">
        <f t="shared" si="50"/>
        <v/>
      </c>
    </row>
    <row r="3037" spans="14:14" x14ac:dyDescent="0.25">
      <c r="N3037" s="12" t="str">
        <f t="shared" si="50"/>
        <v/>
      </c>
    </row>
    <row r="3038" spans="14:14" x14ac:dyDescent="0.25">
      <c r="N3038" s="12" t="str">
        <f t="shared" si="50"/>
        <v/>
      </c>
    </row>
    <row r="3039" spans="14:14" x14ac:dyDescent="0.25">
      <c r="N3039" s="12" t="str">
        <f t="shared" si="50"/>
        <v/>
      </c>
    </row>
    <row r="3040" spans="14:14" x14ac:dyDescent="0.25">
      <c r="N3040" s="12" t="str">
        <f t="shared" si="50"/>
        <v/>
      </c>
    </row>
    <row r="3041" spans="14:14" x14ac:dyDescent="0.25">
      <c r="N3041" s="12" t="str">
        <f t="shared" si="50"/>
        <v/>
      </c>
    </row>
    <row r="3042" spans="14:14" x14ac:dyDescent="0.25">
      <c r="N3042" s="12" t="str">
        <f t="shared" si="50"/>
        <v/>
      </c>
    </row>
    <row r="3043" spans="14:14" x14ac:dyDescent="0.25">
      <c r="N3043" s="12" t="str">
        <f t="shared" si="50"/>
        <v/>
      </c>
    </row>
    <row r="3044" spans="14:14" x14ac:dyDescent="0.25">
      <c r="N3044" s="12" t="str">
        <f t="shared" si="50"/>
        <v/>
      </c>
    </row>
    <row r="3045" spans="14:14" x14ac:dyDescent="0.25">
      <c r="N3045" s="12" t="str">
        <f t="shared" si="50"/>
        <v/>
      </c>
    </row>
    <row r="3046" spans="14:14" x14ac:dyDescent="0.25">
      <c r="N3046" s="12" t="str">
        <f t="shared" si="50"/>
        <v/>
      </c>
    </row>
    <row r="3047" spans="14:14" x14ac:dyDescent="0.25">
      <c r="N3047" s="12" t="str">
        <f t="shared" si="50"/>
        <v/>
      </c>
    </row>
    <row r="3048" spans="14:14" x14ac:dyDescent="0.25">
      <c r="N3048" s="12" t="str">
        <f t="shared" si="50"/>
        <v/>
      </c>
    </row>
    <row r="3049" spans="14:14" x14ac:dyDescent="0.25">
      <c r="N3049" s="12" t="str">
        <f t="shared" si="50"/>
        <v/>
      </c>
    </row>
    <row r="3050" spans="14:14" x14ac:dyDescent="0.25">
      <c r="N3050" s="12" t="str">
        <f t="shared" si="50"/>
        <v/>
      </c>
    </row>
    <row r="3051" spans="14:14" x14ac:dyDescent="0.25">
      <c r="N3051" s="12" t="str">
        <f t="shared" si="50"/>
        <v/>
      </c>
    </row>
    <row r="3052" spans="14:14" x14ac:dyDescent="0.25">
      <c r="N3052" s="12" t="str">
        <f t="shared" si="50"/>
        <v/>
      </c>
    </row>
    <row r="3053" spans="14:14" x14ac:dyDescent="0.25">
      <c r="N3053" s="12" t="str">
        <f t="shared" si="50"/>
        <v/>
      </c>
    </row>
    <row r="3054" spans="14:14" x14ac:dyDescent="0.25">
      <c r="N3054" s="12" t="str">
        <f t="shared" si="50"/>
        <v/>
      </c>
    </row>
    <row r="3055" spans="14:14" x14ac:dyDescent="0.25">
      <c r="N3055" s="12" t="str">
        <f t="shared" si="50"/>
        <v/>
      </c>
    </row>
    <row r="3056" spans="14:14" x14ac:dyDescent="0.25">
      <c r="N3056" s="12" t="str">
        <f t="shared" si="50"/>
        <v/>
      </c>
    </row>
    <row r="3057" spans="14:14" x14ac:dyDescent="0.25">
      <c r="N3057" s="12" t="str">
        <f t="shared" si="50"/>
        <v/>
      </c>
    </row>
    <row r="3058" spans="14:14" x14ac:dyDescent="0.25">
      <c r="N3058" s="12" t="str">
        <f t="shared" ref="N3058:N3121" si="51">IF(M3058="Ja",L3058+7,IF(M3058="Nee",L3058+22,""))</f>
        <v/>
      </c>
    </row>
    <row r="3059" spans="14:14" x14ac:dyDescent="0.25">
      <c r="N3059" s="12" t="str">
        <f t="shared" si="51"/>
        <v/>
      </c>
    </row>
    <row r="3060" spans="14:14" x14ac:dyDescent="0.25">
      <c r="N3060" s="12" t="str">
        <f t="shared" si="51"/>
        <v/>
      </c>
    </row>
    <row r="3061" spans="14:14" x14ac:dyDescent="0.25">
      <c r="N3061" s="12" t="str">
        <f t="shared" si="51"/>
        <v/>
      </c>
    </row>
    <row r="3062" spans="14:14" x14ac:dyDescent="0.25">
      <c r="N3062" s="12" t="str">
        <f t="shared" si="51"/>
        <v/>
      </c>
    </row>
    <row r="3063" spans="14:14" x14ac:dyDescent="0.25">
      <c r="N3063" s="12" t="str">
        <f t="shared" si="51"/>
        <v/>
      </c>
    </row>
    <row r="3064" spans="14:14" x14ac:dyDescent="0.25">
      <c r="N3064" s="12" t="str">
        <f t="shared" si="51"/>
        <v/>
      </c>
    </row>
    <row r="3065" spans="14:14" x14ac:dyDescent="0.25">
      <c r="N3065" s="12" t="str">
        <f t="shared" si="51"/>
        <v/>
      </c>
    </row>
    <row r="3066" spans="14:14" x14ac:dyDescent="0.25">
      <c r="N3066" s="12" t="str">
        <f t="shared" si="51"/>
        <v/>
      </c>
    </row>
    <row r="3067" spans="14:14" x14ac:dyDescent="0.25">
      <c r="N3067" s="12" t="str">
        <f t="shared" si="51"/>
        <v/>
      </c>
    </row>
    <row r="3068" spans="14:14" x14ac:dyDescent="0.25">
      <c r="N3068" s="12" t="str">
        <f t="shared" si="51"/>
        <v/>
      </c>
    </row>
    <row r="3069" spans="14:14" x14ac:dyDescent="0.25">
      <c r="N3069" s="12" t="str">
        <f t="shared" si="51"/>
        <v/>
      </c>
    </row>
    <row r="3070" spans="14:14" x14ac:dyDescent="0.25">
      <c r="N3070" s="12" t="str">
        <f t="shared" si="51"/>
        <v/>
      </c>
    </row>
    <row r="3071" spans="14:14" x14ac:dyDescent="0.25">
      <c r="N3071" s="12" t="str">
        <f t="shared" si="51"/>
        <v/>
      </c>
    </row>
    <row r="3072" spans="14:14" x14ac:dyDescent="0.25">
      <c r="N3072" s="12" t="str">
        <f t="shared" si="51"/>
        <v/>
      </c>
    </row>
    <row r="3073" spans="14:14" x14ac:dyDescent="0.25">
      <c r="N3073" s="12" t="str">
        <f t="shared" si="51"/>
        <v/>
      </c>
    </row>
    <row r="3074" spans="14:14" x14ac:dyDescent="0.25">
      <c r="N3074" s="12" t="str">
        <f t="shared" si="51"/>
        <v/>
      </c>
    </row>
    <row r="3075" spans="14:14" x14ac:dyDescent="0.25">
      <c r="N3075" s="12" t="str">
        <f t="shared" si="51"/>
        <v/>
      </c>
    </row>
    <row r="3076" spans="14:14" x14ac:dyDescent="0.25">
      <c r="N3076" s="12" t="str">
        <f t="shared" si="51"/>
        <v/>
      </c>
    </row>
    <row r="3077" spans="14:14" x14ac:dyDescent="0.25">
      <c r="N3077" s="12" t="str">
        <f t="shared" si="51"/>
        <v/>
      </c>
    </row>
    <row r="3078" spans="14:14" x14ac:dyDescent="0.25">
      <c r="N3078" s="12" t="str">
        <f t="shared" si="51"/>
        <v/>
      </c>
    </row>
    <row r="3079" spans="14:14" x14ac:dyDescent="0.25">
      <c r="N3079" s="12" t="str">
        <f t="shared" si="51"/>
        <v/>
      </c>
    </row>
    <row r="3080" spans="14:14" x14ac:dyDescent="0.25">
      <c r="N3080" s="12" t="str">
        <f t="shared" si="51"/>
        <v/>
      </c>
    </row>
    <row r="3081" spans="14:14" x14ac:dyDescent="0.25">
      <c r="N3081" s="12" t="str">
        <f t="shared" si="51"/>
        <v/>
      </c>
    </row>
    <row r="3082" spans="14:14" x14ac:dyDescent="0.25">
      <c r="N3082" s="12" t="str">
        <f t="shared" si="51"/>
        <v/>
      </c>
    </row>
    <row r="3083" spans="14:14" x14ac:dyDescent="0.25">
      <c r="N3083" s="12" t="str">
        <f t="shared" si="51"/>
        <v/>
      </c>
    </row>
    <row r="3084" spans="14:14" x14ac:dyDescent="0.25">
      <c r="N3084" s="12" t="str">
        <f t="shared" si="51"/>
        <v/>
      </c>
    </row>
    <row r="3085" spans="14:14" x14ac:dyDescent="0.25">
      <c r="N3085" s="12" t="str">
        <f t="shared" si="51"/>
        <v/>
      </c>
    </row>
    <row r="3086" spans="14:14" x14ac:dyDescent="0.25">
      <c r="N3086" s="12" t="str">
        <f t="shared" si="51"/>
        <v/>
      </c>
    </row>
    <row r="3087" spans="14:14" x14ac:dyDescent="0.25">
      <c r="N3087" s="12" t="str">
        <f t="shared" si="51"/>
        <v/>
      </c>
    </row>
    <row r="3088" spans="14:14" x14ac:dyDescent="0.25">
      <c r="N3088" s="12" t="str">
        <f t="shared" si="51"/>
        <v/>
      </c>
    </row>
    <row r="3089" spans="14:14" x14ac:dyDescent="0.25">
      <c r="N3089" s="12" t="str">
        <f t="shared" si="51"/>
        <v/>
      </c>
    </row>
    <row r="3090" spans="14:14" x14ac:dyDescent="0.25">
      <c r="N3090" s="12" t="str">
        <f t="shared" si="51"/>
        <v/>
      </c>
    </row>
    <row r="3091" spans="14:14" x14ac:dyDescent="0.25">
      <c r="N3091" s="12" t="str">
        <f t="shared" si="51"/>
        <v/>
      </c>
    </row>
    <row r="3092" spans="14:14" x14ac:dyDescent="0.25">
      <c r="N3092" s="12" t="str">
        <f t="shared" si="51"/>
        <v/>
      </c>
    </row>
    <row r="3093" spans="14:14" x14ac:dyDescent="0.25">
      <c r="N3093" s="12" t="str">
        <f t="shared" si="51"/>
        <v/>
      </c>
    </row>
    <row r="3094" spans="14:14" x14ac:dyDescent="0.25">
      <c r="N3094" s="12" t="str">
        <f t="shared" si="51"/>
        <v/>
      </c>
    </row>
    <row r="3095" spans="14:14" x14ac:dyDescent="0.25">
      <c r="N3095" s="12" t="str">
        <f t="shared" si="51"/>
        <v/>
      </c>
    </row>
    <row r="3096" spans="14:14" x14ac:dyDescent="0.25">
      <c r="N3096" s="12" t="str">
        <f t="shared" si="51"/>
        <v/>
      </c>
    </row>
    <row r="3097" spans="14:14" x14ac:dyDescent="0.25">
      <c r="N3097" s="12" t="str">
        <f t="shared" si="51"/>
        <v/>
      </c>
    </row>
    <row r="3098" spans="14:14" x14ac:dyDescent="0.25">
      <c r="N3098" s="12" t="str">
        <f t="shared" si="51"/>
        <v/>
      </c>
    </row>
    <row r="3099" spans="14:14" x14ac:dyDescent="0.25">
      <c r="N3099" s="12" t="str">
        <f t="shared" si="51"/>
        <v/>
      </c>
    </row>
    <row r="3100" spans="14:14" x14ac:dyDescent="0.25">
      <c r="N3100" s="12" t="str">
        <f t="shared" si="51"/>
        <v/>
      </c>
    </row>
    <row r="3101" spans="14:14" x14ac:dyDescent="0.25">
      <c r="N3101" s="12" t="str">
        <f t="shared" si="51"/>
        <v/>
      </c>
    </row>
    <row r="3102" spans="14:14" x14ac:dyDescent="0.25">
      <c r="N3102" s="12" t="str">
        <f t="shared" si="51"/>
        <v/>
      </c>
    </row>
    <row r="3103" spans="14:14" x14ac:dyDescent="0.25">
      <c r="N3103" s="12" t="str">
        <f t="shared" si="51"/>
        <v/>
      </c>
    </row>
    <row r="3104" spans="14:14" x14ac:dyDescent="0.25">
      <c r="N3104" s="12" t="str">
        <f t="shared" si="51"/>
        <v/>
      </c>
    </row>
    <row r="3105" spans="14:14" x14ac:dyDescent="0.25">
      <c r="N3105" s="12" t="str">
        <f t="shared" si="51"/>
        <v/>
      </c>
    </row>
    <row r="3106" spans="14:14" x14ac:dyDescent="0.25">
      <c r="N3106" s="12" t="str">
        <f t="shared" si="51"/>
        <v/>
      </c>
    </row>
    <row r="3107" spans="14:14" x14ac:dyDescent="0.25">
      <c r="N3107" s="12" t="str">
        <f t="shared" si="51"/>
        <v/>
      </c>
    </row>
    <row r="3108" spans="14:14" x14ac:dyDescent="0.25">
      <c r="N3108" s="12" t="str">
        <f t="shared" si="51"/>
        <v/>
      </c>
    </row>
    <row r="3109" spans="14:14" x14ac:dyDescent="0.25">
      <c r="N3109" s="12" t="str">
        <f t="shared" si="51"/>
        <v/>
      </c>
    </row>
    <row r="3110" spans="14:14" x14ac:dyDescent="0.25">
      <c r="N3110" s="12" t="str">
        <f t="shared" si="51"/>
        <v/>
      </c>
    </row>
    <row r="3111" spans="14:14" x14ac:dyDescent="0.25">
      <c r="N3111" s="12" t="str">
        <f t="shared" si="51"/>
        <v/>
      </c>
    </row>
    <row r="3112" spans="14:14" x14ac:dyDescent="0.25">
      <c r="N3112" s="12" t="str">
        <f t="shared" si="51"/>
        <v/>
      </c>
    </row>
    <row r="3113" spans="14:14" x14ac:dyDescent="0.25">
      <c r="N3113" s="12" t="str">
        <f t="shared" si="51"/>
        <v/>
      </c>
    </row>
    <row r="3114" spans="14:14" x14ac:dyDescent="0.25">
      <c r="N3114" s="12" t="str">
        <f t="shared" si="51"/>
        <v/>
      </c>
    </row>
    <row r="3115" spans="14:14" x14ac:dyDescent="0.25">
      <c r="N3115" s="12" t="str">
        <f t="shared" si="51"/>
        <v/>
      </c>
    </row>
    <row r="3116" spans="14:14" x14ac:dyDescent="0.25">
      <c r="N3116" s="12" t="str">
        <f t="shared" si="51"/>
        <v/>
      </c>
    </row>
    <row r="3117" spans="14:14" x14ac:dyDescent="0.25">
      <c r="N3117" s="12" t="str">
        <f t="shared" si="51"/>
        <v/>
      </c>
    </row>
    <row r="3118" spans="14:14" x14ac:dyDescent="0.25">
      <c r="N3118" s="12" t="str">
        <f t="shared" si="51"/>
        <v/>
      </c>
    </row>
    <row r="3119" spans="14:14" x14ac:dyDescent="0.25">
      <c r="N3119" s="12" t="str">
        <f t="shared" si="51"/>
        <v/>
      </c>
    </row>
    <row r="3120" spans="14:14" x14ac:dyDescent="0.25">
      <c r="N3120" s="12" t="str">
        <f t="shared" si="51"/>
        <v/>
      </c>
    </row>
    <row r="3121" spans="14:14" x14ac:dyDescent="0.25">
      <c r="N3121" s="12" t="str">
        <f t="shared" si="51"/>
        <v/>
      </c>
    </row>
    <row r="3122" spans="14:14" x14ac:dyDescent="0.25">
      <c r="N3122" s="12" t="str">
        <f t="shared" ref="N3122:N3185" si="52">IF(M3122="Ja",L3122+7,IF(M3122="Nee",L3122+22,""))</f>
        <v/>
      </c>
    </row>
    <row r="3123" spans="14:14" x14ac:dyDescent="0.25">
      <c r="N3123" s="12" t="str">
        <f t="shared" si="52"/>
        <v/>
      </c>
    </row>
    <row r="3124" spans="14:14" x14ac:dyDescent="0.25">
      <c r="N3124" s="12" t="str">
        <f t="shared" si="52"/>
        <v/>
      </c>
    </row>
    <row r="3125" spans="14:14" x14ac:dyDescent="0.25">
      <c r="N3125" s="12" t="str">
        <f t="shared" si="52"/>
        <v/>
      </c>
    </row>
    <row r="3126" spans="14:14" x14ac:dyDescent="0.25">
      <c r="N3126" s="12" t="str">
        <f t="shared" si="52"/>
        <v/>
      </c>
    </row>
    <row r="3127" spans="14:14" x14ac:dyDescent="0.25">
      <c r="N3127" s="12" t="str">
        <f t="shared" si="52"/>
        <v/>
      </c>
    </row>
    <row r="3128" spans="14:14" x14ac:dyDescent="0.25">
      <c r="N3128" s="12" t="str">
        <f t="shared" si="52"/>
        <v/>
      </c>
    </row>
    <row r="3129" spans="14:14" x14ac:dyDescent="0.25">
      <c r="N3129" s="12" t="str">
        <f t="shared" si="52"/>
        <v/>
      </c>
    </row>
    <row r="3130" spans="14:14" x14ac:dyDescent="0.25">
      <c r="N3130" s="12" t="str">
        <f t="shared" si="52"/>
        <v/>
      </c>
    </row>
    <row r="3131" spans="14:14" x14ac:dyDescent="0.25">
      <c r="N3131" s="12" t="str">
        <f t="shared" si="52"/>
        <v/>
      </c>
    </row>
    <row r="3132" spans="14:14" x14ac:dyDescent="0.25">
      <c r="N3132" s="12" t="str">
        <f t="shared" si="52"/>
        <v/>
      </c>
    </row>
    <row r="3133" spans="14:14" x14ac:dyDescent="0.25">
      <c r="N3133" s="12" t="str">
        <f t="shared" si="52"/>
        <v/>
      </c>
    </row>
    <row r="3134" spans="14:14" x14ac:dyDescent="0.25">
      <c r="N3134" s="12" t="str">
        <f t="shared" si="52"/>
        <v/>
      </c>
    </row>
    <row r="3135" spans="14:14" x14ac:dyDescent="0.25">
      <c r="N3135" s="12" t="str">
        <f t="shared" si="52"/>
        <v/>
      </c>
    </row>
    <row r="3136" spans="14:14" x14ac:dyDescent="0.25">
      <c r="N3136" s="12" t="str">
        <f t="shared" si="52"/>
        <v/>
      </c>
    </row>
    <row r="3137" spans="14:14" x14ac:dyDescent="0.25">
      <c r="N3137" s="12" t="str">
        <f t="shared" si="52"/>
        <v/>
      </c>
    </row>
    <row r="3138" spans="14:14" x14ac:dyDescent="0.25">
      <c r="N3138" s="12" t="str">
        <f t="shared" si="52"/>
        <v/>
      </c>
    </row>
    <row r="3139" spans="14:14" x14ac:dyDescent="0.25">
      <c r="N3139" s="12" t="str">
        <f t="shared" si="52"/>
        <v/>
      </c>
    </row>
    <row r="3140" spans="14:14" x14ac:dyDescent="0.25">
      <c r="N3140" s="12" t="str">
        <f t="shared" si="52"/>
        <v/>
      </c>
    </row>
    <row r="3141" spans="14:14" x14ac:dyDescent="0.25">
      <c r="N3141" s="12" t="str">
        <f t="shared" si="52"/>
        <v/>
      </c>
    </row>
    <row r="3142" spans="14:14" x14ac:dyDescent="0.25">
      <c r="N3142" s="12" t="str">
        <f t="shared" si="52"/>
        <v/>
      </c>
    </row>
    <row r="3143" spans="14:14" x14ac:dyDescent="0.25">
      <c r="N3143" s="12" t="str">
        <f t="shared" si="52"/>
        <v/>
      </c>
    </row>
    <row r="3144" spans="14:14" x14ac:dyDescent="0.25">
      <c r="N3144" s="12" t="str">
        <f t="shared" si="52"/>
        <v/>
      </c>
    </row>
    <row r="3145" spans="14:14" x14ac:dyDescent="0.25">
      <c r="N3145" s="12" t="str">
        <f t="shared" si="52"/>
        <v/>
      </c>
    </row>
    <row r="3146" spans="14:14" x14ac:dyDescent="0.25">
      <c r="N3146" s="12" t="str">
        <f t="shared" si="52"/>
        <v/>
      </c>
    </row>
    <row r="3147" spans="14:14" x14ac:dyDescent="0.25">
      <c r="N3147" s="12" t="str">
        <f t="shared" si="52"/>
        <v/>
      </c>
    </row>
    <row r="3148" spans="14:14" x14ac:dyDescent="0.25">
      <c r="N3148" s="12" t="str">
        <f t="shared" si="52"/>
        <v/>
      </c>
    </row>
    <row r="3149" spans="14:14" x14ac:dyDescent="0.25">
      <c r="N3149" s="12" t="str">
        <f t="shared" si="52"/>
        <v/>
      </c>
    </row>
    <row r="3150" spans="14:14" x14ac:dyDescent="0.25">
      <c r="N3150" s="12" t="str">
        <f t="shared" si="52"/>
        <v/>
      </c>
    </row>
    <row r="3151" spans="14:14" x14ac:dyDescent="0.25">
      <c r="N3151" s="12" t="str">
        <f t="shared" si="52"/>
        <v/>
      </c>
    </row>
    <row r="3152" spans="14:14" x14ac:dyDescent="0.25">
      <c r="N3152" s="12" t="str">
        <f t="shared" si="52"/>
        <v/>
      </c>
    </row>
    <row r="3153" spans="14:14" x14ac:dyDescent="0.25">
      <c r="N3153" s="12" t="str">
        <f t="shared" si="52"/>
        <v/>
      </c>
    </row>
    <row r="3154" spans="14:14" x14ac:dyDescent="0.25">
      <c r="N3154" s="12" t="str">
        <f t="shared" si="52"/>
        <v/>
      </c>
    </row>
    <row r="3155" spans="14:14" x14ac:dyDescent="0.25">
      <c r="N3155" s="12" t="str">
        <f t="shared" si="52"/>
        <v/>
      </c>
    </row>
    <row r="3156" spans="14:14" x14ac:dyDescent="0.25">
      <c r="N3156" s="12" t="str">
        <f t="shared" si="52"/>
        <v/>
      </c>
    </row>
    <row r="3157" spans="14:14" x14ac:dyDescent="0.25">
      <c r="N3157" s="12" t="str">
        <f t="shared" si="52"/>
        <v/>
      </c>
    </row>
    <row r="3158" spans="14:14" x14ac:dyDescent="0.25">
      <c r="N3158" s="12" t="str">
        <f t="shared" si="52"/>
        <v/>
      </c>
    </row>
    <row r="3159" spans="14:14" x14ac:dyDescent="0.25">
      <c r="N3159" s="12" t="str">
        <f t="shared" si="52"/>
        <v/>
      </c>
    </row>
    <row r="3160" spans="14:14" x14ac:dyDescent="0.25">
      <c r="N3160" s="12" t="str">
        <f t="shared" si="52"/>
        <v/>
      </c>
    </row>
    <row r="3161" spans="14:14" x14ac:dyDescent="0.25">
      <c r="N3161" s="12" t="str">
        <f t="shared" si="52"/>
        <v/>
      </c>
    </row>
    <row r="3162" spans="14:14" x14ac:dyDescent="0.25">
      <c r="N3162" s="12" t="str">
        <f t="shared" si="52"/>
        <v/>
      </c>
    </row>
    <row r="3163" spans="14:14" x14ac:dyDescent="0.25">
      <c r="N3163" s="12" t="str">
        <f t="shared" si="52"/>
        <v/>
      </c>
    </row>
    <row r="3164" spans="14:14" x14ac:dyDescent="0.25">
      <c r="N3164" s="12" t="str">
        <f t="shared" si="52"/>
        <v/>
      </c>
    </row>
    <row r="3165" spans="14:14" x14ac:dyDescent="0.25">
      <c r="N3165" s="12" t="str">
        <f t="shared" si="52"/>
        <v/>
      </c>
    </row>
    <row r="3166" spans="14:14" x14ac:dyDescent="0.25">
      <c r="N3166" s="12" t="str">
        <f t="shared" si="52"/>
        <v/>
      </c>
    </row>
    <row r="3167" spans="14:14" x14ac:dyDescent="0.25">
      <c r="N3167" s="12" t="str">
        <f t="shared" si="52"/>
        <v/>
      </c>
    </row>
    <row r="3168" spans="14:14" x14ac:dyDescent="0.25">
      <c r="N3168" s="12" t="str">
        <f t="shared" si="52"/>
        <v/>
      </c>
    </row>
    <row r="3169" spans="14:14" x14ac:dyDescent="0.25">
      <c r="N3169" s="12" t="str">
        <f t="shared" si="52"/>
        <v/>
      </c>
    </row>
    <row r="3170" spans="14:14" x14ac:dyDescent="0.25">
      <c r="N3170" s="12" t="str">
        <f t="shared" si="52"/>
        <v/>
      </c>
    </row>
    <row r="3171" spans="14:14" x14ac:dyDescent="0.25">
      <c r="N3171" s="12" t="str">
        <f t="shared" si="52"/>
        <v/>
      </c>
    </row>
    <row r="3172" spans="14:14" x14ac:dyDescent="0.25">
      <c r="N3172" s="12" t="str">
        <f t="shared" si="52"/>
        <v/>
      </c>
    </row>
    <row r="3173" spans="14:14" x14ac:dyDescent="0.25">
      <c r="N3173" s="12" t="str">
        <f t="shared" si="52"/>
        <v/>
      </c>
    </row>
    <row r="3174" spans="14:14" x14ac:dyDescent="0.25">
      <c r="N3174" s="12" t="str">
        <f t="shared" si="52"/>
        <v/>
      </c>
    </row>
    <row r="3175" spans="14:14" x14ac:dyDescent="0.25">
      <c r="N3175" s="12" t="str">
        <f t="shared" si="52"/>
        <v/>
      </c>
    </row>
    <row r="3176" spans="14:14" x14ac:dyDescent="0.25">
      <c r="N3176" s="12" t="str">
        <f t="shared" si="52"/>
        <v/>
      </c>
    </row>
    <row r="3177" spans="14:14" x14ac:dyDescent="0.25">
      <c r="N3177" s="12" t="str">
        <f t="shared" si="52"/>
        <v/>
      </c>
    </row>
    <row r="3178" spans="14:14" x14ac:dyDescent="0.25">
      <c r="N3178" s="12" t="str">
        <f t="shared" si="52"/>
        <v/>
      </c>
    </row>
    <row r="3179" spans="14:14" x14ac:dyDescent="0.25">
      <c r="N3179" s="12" t="str">
        <f t="shared" si="52"/>
        <v/>
      </c>
    </row>
    <row r="3180" spans="14:14" x14ac:dyDescent="0.25">
      <c r="N3180" s="12" t="str">
        <f t="shared" si="52"/>
        <v/>
      </c>
    </row>
    <row r="3181" spans="14:14" x14ac:dyDescent="0.25">
      <c r="N3181" s="12" t="str">
        <f t="shared" si="52"/>
        <v/>
      </c>
    </row>
    <row r="3182" spans="14:14" x14ac:dyDescent="0.25">
      <c r="N3182" s="12" t="str">
        <f t="shared" si="52"/>
        <v/>
      </c>
    </row>
    <row r="3183" spans="14:14" x14ac:dyDescent="0.25">
      <c r="N3183" s="12" t="str">
        <f t="shared" si="52"/>
        <v/>
      </c>
    </row>
    <row r="3184" spans="14:14" x14ac:dyDescent="0.25">
      <c r="N3184" s="12" t="str">
        <f t="shared" si="52"/>
        <v/>
      </c>
    </row>
    <row r="3185" spans="14:14" x14ac:dyDescent="0.25">
      <c r="N3185" s="12" t="str">
        <f t="shared" si="52"/>
        <v/>
      </c>
    </row>
    <row r="3186" spans="14:14" x14ac:dyDescent="0.25">
      <c r="N3186" s="12" t="str">
        <f t="shared" ref="N3186:N3249" si="53">IF(M3186="Ja",L3186+7,IF(M3186="Nee",L3186+22,""))</f>
        <v/>
      </c>
    </row>
    <row r="3187" spans="14:14" x14ac:dyDescent="0.25">
      <c r="N3187" s="12" t="str">
        <f t="shared" si="53"/>
        <v/>
      </c>
    </row>
    <row r="3188" spans="14:14" x14ac:dyDescent="0.25">
      <c r="N3188" s="12" t="str">
        <f t="shared" si="53"/>
        <v/>
      </c>
    </row>
    <row r="3189" spans="14:14" x14ac:dyDescent="0.25">
      <c r="N3189" s="12" t="str">
        <f t="shared" si="53"/>
        <v/>
      </c>
    </row>
    <row r="3190" spans="14:14" x14ac:dyDescent="0.25">
      <c r="N3190" s="12" t="str">
        <f t="shared" si="53"/>
        <v/>
      </c>
    </row>
    <row r="3191" spans="14:14" x14ac:dyDescent="0.25">
      <c r="N3191" s="12" t="str">
        <f t="shared" si="53"/>
        <v/>
      </c>
    </row>
    <row r="3192" spans="14:14" x14ac:dyDescent="0.25">
      <c r="N3192" s="12" t="str">
        <f t="shared" si="53"/>
        <v/>
      </c>
    </row>
    <row r="3193" spans="14:14" x14ac:dyDescent="0.25">
      <c r="N3193" s="12" t="str">
        <f t="shared" si="53"/>
        <v/>
      </c>
    </row>
    <row r="3194" spans="14:14" x14ac:dyDescent="0.25">
      <c r="N3194" s="12" t="str">
        <f t="shared" si="53"/>
        <v/>
      </c>
    </row>
    <row r="3195" spans="14:14" x14ac:dyDescent="0.25">
      <c r="N3195" s="12" t="str">
        <f t="shared" si="53"/>
        <v/>
      </c>
    </row>
    <row r="3196" spans="14:14" x14ac:dyDescent="0.25">
      <c r="N3196" s="12" t="str">
        <f t="shared" si="53"/>
        <v/>
      </c>
    </row>
    <row r="3197" spans="14:14" x14ac:dyDescent="0.25">
      <c r="N3197" s="12" t="str">
        <f t="shared" si="53"/>
        <v/>
      </c>
    </row>
    <row r="3198" spans="14:14" x14ac:dyDescent="0.25">
      <c r="N3198" s="12" t="str">
        <f t="shared" si="53"/>
        <v/>
      </c>
    </row>
    <row r="3199" spans="14:14" x14ac:dyDescent="0.25">
      <c r="N3199" s="12" t="str">
        <f t="shared" si="53"/>
        <v/>
      </c>
    </row>
    <row r="3200" spans="14:14" x14ac:dyDescent="0.25">
      <c r="N3200" s="12" t="str">
        <f t="shared" si="53"/>
        <v/>
      </c>
    </row>
    <row r="3201" spans="14:14" x14ac:dyDescent="0.25">
      <c r="N3201" s="12" t="str">
        <f t="shared" si="53"/>
        <v/>
      </c>
    </row>
    <row r="3202" spans="14:14" x14ac:dyDescent="0.25">
      <c r="N3202" s="12" t="str">
        <f t="shared" si="53"/>
        <v/>
      </c>
    </row>
    <row r="3203" spans="14:14" x14ac:dyDescent="0.25">
      <c r="N3203" s="12" t="str">
        <f t="shared" si="53"/>
        <v/>
      </c>
    </row>
    <row r="3204" spans="14:14" x14ac:dyDescent="0.25">
      <c r="N3204" s="12" t="str">
        <f t="shared" si="53"/>
        <v/>
      </c>
    </row>
    <row r="3205" spans="14:14" x14ac:dyDescent="0.25">
      <c r="N3205" s="12" t="str">
        <f t="shared" si="53"/>
        <v/>
      </c>
    </row>
    <row r="3206" spans="14:14" x14ac:dyDescent="0.25">
      <c r="N3206" s="12" t="str">
        <f t="shared" si="53"/>
        <v/>
      </c>
    </row>
    <row r="3207" spans="14:14" x14ac:dyDescent="0.25">
      <c r="N3207" s="12" t="str">
        <f t="shared" si="53"/>
        <v/>
      </c>
    </row>
    <row r="3208" spans="14:14" x14ac:dyDescent="0.25">
      <c r="N3208" s="12" t="str">
        <f t="shared" si="53"/>
        <v/>
      </c>
    </row>
    <row r="3209" spans="14:14" x14ac:dyDescent="0.25">
      <c r="N3209" s="12" t="str">
        <f t="shared" si="53"/>
        <v/>
      </c>
    </row>
    <row r="3210" spans="14:14" x14ac:dyDescent="0.25">
      <c r="N3210" s="12" t="str">
        <f t="shared" si="53"/>
        <v/>
      </c>
    </row>
    <row r="3211" spans="14:14" x14ac:dyDescent="0.25">
      <c r="N3211" s="12" t="str">
        <f t="shared" si="53"/>
        <v/>
      </c>
    </row>
    <row r="3212" spans="14:14" x14ac:dyDescent="0.25">
      <c r="N3212" s="12" t="str">
        <f t="shared" si="53"/>
        <v/>
      </c>
    </row>
    <row r="3213" spans="14:14" x14ac:dyDescent="0.25">
      <c r="N3213" s="12" t="str">
        <f t="shared" si="53"/>
        <v/>
      </c>
    </row>
    <row r="3214" spans="14:14" x14ac:dyDescent="0.25">
      <c r="N3214" s="12" t="str">
        <f t="shared" si="53"/>
        <v/>
      </c>
    </row>
    <row r="3215" spans="14:14" x14ac:dyDescent="0.25">
      <c r="N3215" s="12" t="str">
        <f t="shared" si="53"/>
        <v/>
      </c>
    </row>
    <row r="3216" spans="14:14" x14ac:dyDescent="0.25">
      <c r="N3216" s="12" t="str">
        <f t="shared" si="53"/>
        <v/>
      </c>
    </row>
    <row r="3217" spans="14:14" x14ac:dyDescent="0.25">
      <c r="N3217" s="12" t="str">
        <f t="shared" si="53"/>
        <v/>
      </c>
    </row>
    <row r="3218" spans="14:14" x14ac:dyDescent="0.25">
      <c r="N3218" s="12" t="str">
        <f t="shared" si="53"/>
        <v/>
      </c>
    </row>
    <row r="3219" spans="14:14" x14ac:dyDescent="0.25">
      <c r="N3219" s="12" t="str">
        <f t="shared" si="53"/>
        <v/>
      </c>
    </row>
    <row r="3220" spans="14:14" x14ac:dyDescent="0.25">
      <c r="N3220" s="12" t="str">
        <f t="shared" si="53"/>
        <v/>
      </c>
    </row>
    <row r="3221" spans="14:14" x14ac:dyDescent="0.25">
      <c r="N3221" s="12" t="str">
        <f t="shared" si="53"/>
        <v/>
      </c>
    </row>
    <row r="3222" spans="14:14" x14ac:dyDescent="0.25">
      <c r="N3222" s="12" t="str">
        <f t="shared" si="53"/>
        <v/>
      </c>
    </row>
    <row r="3223" spans="14:14" x14ac:dyDescent="0.25">
      <c r="N3223" s="12" t="str">
        <f t="shared" si="53"/>
        <v/>
      </c>
    </row>
    <row r="3224" spans="14:14" x14ac:dyDescent="0.25">
      <c r="N3224" s="12" t="str">
        <f t="shared" si="53"/>
        <v/>
      </c>
    </row>
    <row r="3225" spans="14:14" x14ac:dyDescent="0.25">
      <c r="N3225" s="12" t="str">
        <f t="shared" si="53"/>
        <v/>
      </c>
    </row>
    <row r="3226" spans="14:14" x14ac:dyDescent="0.25">
      <c r="N3226" s="12" t="str">
        <f t="shared" si="53"/>
        <v/>
      </c>
    </row>
    <row r="3227" spans="14:14" x14ac:dyDescent="0.25">
      <c r="N3227" s="12" t="str">
        <f t="shared" si="53"/>
        <v/>
      </c>
    </row>
    <row r="3228" spans="14:14" x14ac:dyDescent="0.25">
      <c r="N3228" s="12" t="str">
        <f t="shared" si="53"/>
        <v/>
      </c>
    </row>
    <row r="3229" spans="14:14" x14ac:dyDescent="0.25">
      <c r="N3229" s="12" t="str">
        <f t="shared" si="53"/>
        <v/>
      </c>
    </row>
    <row r="3230" spans="14:14" x14ac:dyDescent="0.25">
      <c r="N3230" s="12" t="str">
        <f t="shared" si="53"/>
        <v/>
      </c>
    </row>
    <row r="3231" spans="14:14" x14ac:dyDescent="0.25">
      <c r="N3231" s="12" t="str">
        <f t="shared" si="53"/>
        <v/>
      </c>
    </row>
    <row r="3232" spans="14:14" x14ac:dyDescent="0.25">
      <c r="N3232" s="12" t="str">
        <f t="shared" si="53"/>
        <v/>
      </c>
    </row>
    <row r="3233" spans="14:14" x14ac:dyDescent="0.25">
      <c r="N3233" s="12" t="str">
        <f t="shared" si="53"/>
        <v/>
      </c>
    </row>
    <row r="3234" spans="14:14" x14ac:dyDescent="0.25">
      <c r="N3234" s="12" t="str">
        <f t="shared" si="53"/>
        <v/>
      </c>
    </row>
    <row r="3235" spans="14:14" x14ac:dyDescent="0.25">
      <c r="N3235" s="12" t="str">
        <f t="shared" si="53"/>
        <v/>
      </c>
    </row>
    <row r="3236" spans="14:14" x14ac:dyDescent="0.25">
      <c r="N3236" s="12" t="str">
        <f t="shared" si="53"/>
        <v/>
      </c>
    </row>
    <row r="3237" spans="14:14" x14ac:dyDescent="0.25">
      <c r="N3237" s="12" t="str">
        <f t="shared" si="53"/>
        <v/>
      </c>
    </row>
    <row r="3238" spans="14:14" x14ac:dyDescent="0.25">
      <c r="N3238" s="12" t="str">
        <f t="shared" si="53"/>
        <v/>
      </c>
    </row>
    <row r="3239" spans="14:14" x14ac:dyDescent="0.25">
      <c r="N3239" s="12" t="str">
        <f t="shared" si="53"/>
        <v/>
      </c>
    </row>
    <row r="3240" spans="14:14" x14ac:dyDescent="0.25">
      <c r="N3240" s="12" t="str">
        <f t="shared" si="53"/>
        <v/>
      </c>
    </row>
    <row r="3241" spans="14:14" x14ac:dyDescent="0.25">
      <c r="N3241" s="12" t="str">
        <f t="shared" si="53"/>
        <v/>
      </c>
    </row>
    <row r="3242" spans="14:14" x14ac:dyDescent="0.25">
      <c r="N3242" s="12" t="str">
        <f t="shared" si="53"/>
        <v/>
      </c>
    </row>
    <row r="3243" spans="14:14" x14ac:dyDescent="0.25">
      <c r="N3243" s="12" t="str">
        <f t="shared" si="53"/>
        <v/>
      </c>
    </row>
    <row r="3244" spans="14:14" x14ac:dyDescent="0.25">
      <c r="N3244" s="12" t="str">
        <f t="shared" si="53"/>
        <v/>
      </c>
    </row>
    <row r="3245" spans="14:14" x14ac:dyDescent="0.25">
      <c r="N3245" s="12" t="str">
        <f t="shared" si="53"/>
        <v/>
      </c>
    </row>
    <row r="3246" spans="14:14" x14ac:dyDescent="0.25">
      <c r="N3246" s="12" t="str">
        <f t="shared" si="53"/>
        <v/>
      </c>
    </row>
    <row r="3247" spans="14:14" x14ac:dyDescent="0.25">
      <c r="N3247" s="12" t="str">
        <f t="shared" si="53"/>
        <v/>
      </c>
    </row>
    <row r="3248" spans="14:14" x14ac:dyDescent="0.25">
      <c r="N3248" s="12" t="str">
        <f t="shared" si="53"/>
        <v/>
      </c>
    </row>
    <row r="3249" spans="14:14" x14ac:dyDescent="0.25">
      <c r="N3249" s="12" t="str">
        <f t="shared" si="53"/>
        <v/>
      </c>
    </row>
    <row r="3250" spans="14:14" x14ac:dyDescent="0.25">
      <c r="N3250" s="12" t="str">
        <f t="shared" ref="N3250:N3313" si="54">IF(M3250="Ja",L3250+7,IF(M3250="Nee",L3250+22,""))</f>
        <v/>
      </c>
    </row>
    <row r="3251" spans="14:14" x14ac:dyDescent="0.25">
      <c r="N3251" s="12" t="str">
        <f t="shared" si="54"/>
        <v/>
      </c>
    </row>
    <row r="3252" spans="14:14" x14ac:dyDescent="0.25">
      <c r="N3252" s="12" t="str">
        <f t="shared" si="54"/>
        <v/>
      </c>
    </row>
    <row r="3253" spans="14:14" x14ac:dyDescent="0.25">
      <c r="N3253" s="12" t="str">
        <f t="shared" si="54"/>
        <v/>
      </c>
    </row>
    <row r="3254" spans="14:14" x14ac:dyDescent="0.25">
      <c r="N3254" s="12" t="str">
        <f t="shared" si="54"/>
        <v/>
      </c>
    </row>
    <row r="3255" spans="14:14" x14ac:dyDescent="0.25">
      <c r="N3255" s="12" t="str">
        <f t="shared" si="54"/>
        <v/>
      </c>
    </row>
    <row r="3256" spans="14:14" x14ac:dyDescent="0.25">
      <c r="N3256" s="12" t="str">
        <f t="shared" si="54"/>
        <v/>
      </c>
    </row>
    <row r="3257" spans="14:14" x14ac:dyDescent="0.25">
      <c r="N3257" s="12" t="str">
        <f t="shared" si="54"/>
        <v/>
      </c>
    </row>
    <row r="3258" spans="14:14" x14ac:dyDescent="0.25">
      <c r="N3258" s="12" t="str">
        <f t="shared" si="54"/>
        <v/>
      </c>
    </row>
    <row r="3259" spans="14:14" x14ac:dyDescent="0.25">
      <c r="N3259" s="12" t="str">
        <f t="shared" si="54"/>
        <v/>
      </c>
    </row>
    <row r="3260" spans="14:14" x14ac:dyDescent="0.25">
      <c r="N3260" s="12" t="str">
        <f t="shared" si="54"/>
        <v/>
      </c>
    </row>
    <row r="3261" spans="14:14" x14ac:dyDescent="0.25">
      <c r="N3261" s="12" t="str">
        <f t="shared" si="54"/>
        <v/>
      </c>
    </row>
    <row r="3262" spans="14:14" x14ac:dyDescent="0.25">
      <c r="N3262" s="12" t="str">
        <f t="shared" si="54"/>
        <v/>
      </c>
    </row>
    <row r="3263" spans="14:14" x14ac:dyDescent="0.25">
      <c r="N3263" s="12" t="str">
        <f t="shared" si="54"/>
        <v/>
      </c>
    </row>
    <row r="3264" spans="14:14" x14ac:dyDescent="0.25">
      <c r="N3264" s="12" t="str">
        <f t="shared" si="54"/>
        <v/>
      </c>
    </row>
    <row r="3265" spans="14:14" x14ac:dyDescent="0.25">
      <c r="N3265" s="12" t="str">
        <f t="shared" si="54"/>
        <v/>
      </c>
    </row>
    <row r="3266" spans="14:14" x14ac:dyDescent="0.25">
      <c r="N3266" s="12" t="str">
        <f t="shared" si="54"/>
        <v/>
      </c>
    </row>
    <row r="3267" spans="14:14" x14ac:dyDescent="0.25">
      <c r="N3267" s="12" t="str">
        <f t="shared" si="54"/>
        <v/>
      </c>
    </row>
    <row r="3268" spans="14:14" x14ac:dyDescent="0.25">
      <c r="N3268" s="12" t="str">
        <f t="shared" si="54"/>
        <v/>
      </c>
    </row>
    <row r="3269" spans="14:14" x14ac:dyDescent="0.25">
      <c r="N3269" s="12" t="str">
        <f t="shared" si="54"/>
        <v/>
      </c>
    </row>
    <row r="3270" spans="14:14" x14ac:dyDescent="0.25">
      <c r="N3270" s="12" t="str">
        <f t="shared" si="54"/>
        <v/>
      </c>
    </row>
    <row r="3271" spans="14:14" x14ac:dyDescent="0.25">
      <c r="N3271" s="12" t="str">
        <f t="shared" si="54"/>
        <v/>
      </c>
    </row>
    <row r="3272" spans="14:14" x14ac:dyDescent="0.25">
      <c r="N3272" s="12" t="str">
        <f t="shared" si="54"/>
        <v/>
      </c>
    </row>
    <row r="3273" spans="14:14" x14ac:dyDescent="0.25">
      <c r="N3273" s="12" t="str">
        <f t="shared" si="54"/>
        <v/>
      </c>
    </row>
    <row r="3274" spans="14:14" x14ac:dyDescent="0.25">
      <c r="N3274" s="12" t="str">
        <f t="shared" si="54"/>
        <v/>
      </c>
    </row>
    <row r="3275" spans="14:14" x14ac:dyDescent="0.25">
      <c r="N3275" s="12" t="str">
        <f t="shared" si="54"/>
        <v/>
      </c>
    </row>
    <row r="3276" spans="14:14" x14ac:dyDescent="0.25">
      <c r="N3276" s="12" t="str">
        <f t="shared" si="54"/>
        <v/>
      </c>
    </row>
    <row r="3277" spans="14:14" x14ac:dyDescent="0.25">
      <c r="N3277" s="12" t="str">
        <f t="shared" si="54"/>
        <v/>
      </c>
    </row>
    <row r="3278" spans="14:14" x14ac:dyDescent="0.25">
      <c r="N3278" s="12" t="str">
        <f t="shared" si="54"/>
        <v/>
      </c>
    </row>
    <row r="3279" spans="14:14" x14ac:dyDescent="0.25">
      <c r="N3279" s="12" t="str">
        <f t="shared" si="54"/>
        <v/>
      </c>
    </row>
    <row r="3280" spans="14:14" x14ac:dyDescent="0.25">
      <c r="N3280" s="12" t="str">
        <f t="shared" si="54"/>
        <v/>
      </c>
    </row>
    <row r="3281" spans="14:14" x14ac:dyDescent="0.25">
      <c r="N3281" s="12" t="str">
        <f t="shared" si="54"/>
        <v/>
      </c>
    </row>
    <row r="3282" spans="14:14" x14ac:dyDescent="0.25">
      <c r="N3282" s="12" t="str">
        <f t="shared" si="54"/>
        <v/>
      </c>
    </row>
    <row r="3283" spans="14:14" x14ac:dyDescent="0.25">
      <c r="N3283" s="12" t="str">
        <f t="shared" si="54"/>
        <v/>
      </c>
    </row>
    <row r="3284" spans="14:14" x14ac:dyDescent="0.25">
      <c r="N3284" s="12" t="str">
        <f t="shared" si="54"/>
        <v/>
      </c>
    </row>
    <row r="3285" spans="14:14" x14ac:dyDescent="0.25">
      <c r="N3285" s="12" t="str">
        <f t="shared" si="54"/>
        <v/>
      </c>
    </row>
    <row r="3286" spans="14:14" x14ac:dyDescent="0.25">
      <c r="N3286" s="12" t="str">
        <f t="shared" si="54"/>
        <v/>
      </c>
    </row>
    <row r="3287" spans="14:14" x14ac:dyDescent="0.25">
      <c r="N3287" s="12" t="str">
        <f t="shared" si="54"/>
        <v/>
      </c>
    </row>
    <row r="3288" spans="14:14" x14ac:dyDescent="0.25">
      <c r="N3288" s="12" t="str">
        <f t="shared" si="54"/>
        <v/>
      </c>
    </row>
    <row r="3289" spans="14:14" x14ac:dyDescent="0.25">
      <c r="N3289" s="12" t="str">
        <f t="shared" si="54"/>
        <v/>
      </c>
    </row>
    <row r="3290" spans="14:14" x14ac:dyDescent="0.25">
      <c r="N3290" s="12" t="str">
        <f t="shared" si="54"/>
        <v/>
      </c>
    </row>
    <row r="3291" spans="14:14" x14ac:dyDescent="0.25">
      <c r="N3291" s="12" t="str">
        <f t="shared" si="54"/>
        <v/>
      </c>
    </row>
    <row r="3292" spans="14:14" x14ac:dyDescent="0.25">
      <c r="N3292" s="12" t="str">
        <f t="shared" si="54"/>
        <v/>
      </c>
    </row>
    <row r="3293" spans="14:14" x14ac:dyDescent="0.25">
      <c r="N3293" s="12" t="str">
        <f t="shared" si="54"/>
        <v/>
      </c>
    </row>
    <row r="3294" spans="14:14" x14ac:dyDescent="0.25">
      <c r="N3294" s="12" t="str">
        <f t="shared" si="54"/>
        <v/>
      </c>
    </row>
    <row r="3295" spans="14:14" x14ac:dyDescent="0.25">
      <c r="N3295" s="12" t="str">
        <f t="shared" si="54"/>
        <v/>
      </c>
    </row>
    <row r="3296" spans="14:14" x14ac:dyDescent="0.25">
      <c r="N3296" s="12" t="str">
        <f t="shared" si="54"/>
        <v/>
      </c>
    </row>
    <row r="3297" spans="14:14" x14ac:dyDescent="0.25">
      <c r="N3297" s="12" t="str">
        <f t="shared" si="54"/>
        <v/>
      </c>
    </row>
    <row r="3298" spans="14:14" x14ac:dyDescent="0.25">
      <c r="N3298" s="12" t="str">
        <f t="shared" si="54"/>
        <v/>
      </c>
    </row>
    <row r="3299" spans="14:14" x14ac:dyDescent="0.25">
      <c r="N3299" s="12" t="str">
        <f t="shared" si="54"/>
        <v/>
      </c>
    </row>
    <row r="3300" spans="14:14" x14ac:dyDescent="0.25">
      <c r="N3300" s="12" t="str">
        <f t="shared" si="54"/>
        <v/>
      </c>
    </row>
    <row r="3301" spans="14:14" x14ac:dyDescent="0.25">
      <c r="N3301" s="12" t="str">
        <f t="shared" si="54"/>
        <v/>
      </c>
    </row>
    <row r="3302" spans="14:14" x14ac:dyDescent="0.25">
      <c r="N3302" s="12" t="str">
        <f t="shared" si="54"/>
        <v/>
      </c>
    </row>
    <row r="3303" spans="14:14" x14ac:dyDescent="0.25">
      <c r="N3303" s="12" t="str">
        <f t="shared" si="54"/>
        <v/>
      </c>
    </row>
    <row r="3304" spans="14:14" x14ac:dyDescent="0.25">
      <c r="N3304" s="12" t="str">
        <f t="shared" si="54"/>
        <v/>
      </c>
    </row>
    <row r="3305" spans="14:14" x14ac:dyDescent="0.25">
      <c r="N3305" s="12" t="str">
        <f t="shared" si="54"/>
        <v/>
      </c>
    </row>
    <row r="3306" spans="14:14" x14ac:dyDescent="0.25">
      <c r="N3306" s="12" t="str">
        <f t="shared" si="54"/>
        <v/>
      </c>
    </row>
    <row r="3307" spans="14:14" x14ac:dyDescent="0.25">
      <c r="N3307" s="12" t="str">
        <f t="shared" si="54"/>
        <v/>
      </c>
    </row>
    <row r="3308" spans="14:14" x14ac:dyDescent="0.25">
      <c r="N3308" s="12" t="str">
        <f t="shared" si="54"/>
        <v/>
      </c>
    </row>
    <row r="3309" spans="14:14" x14ac:dyDescent="0.25">
      <c r="N3309" s="12" t="str">
        <f t="shared" si="54"/>
        <v/>
      </c>
    </row>
    <row r="3310" spans="14:14" x14ac:dyDescent="0.25">
      <c r="N3310" s="12" t="str">
        <f t="shared" si="54"/>
        <v/>
      </c>
    </row>
    <row r="3311" spans="14:14" x14ac:dyDescent="0.25">
      <c r="N3311" s="12" t="str">
        <f t="shared" si="54"/>
        <v/>
      </c>
    </row>
    <row r="3312" spans="14:14" x14ac:dyDescent="0.25">
      <c r="N3312" s="12" t="str">
        <f t="shared" si="54"/>
        <v/>
      </c>
    </row>
    <row r="3313" spans="14:14" x14ac:dyDescent="0.25">
      <c r="N3313" s="12" t="str">
        <f t="shared" si="54"/>
        <v/>
      </c>
    </row>
    <row r="3314" spans="14:14" x14ac:dyDescent="0.25">
      <c r="N3314" s="12" t="str">
        <f t="shared" ref="N3314:N3377" si="55">IF(M3314="Ja",L3314+7,IF(M3314="Nee",L3314+22,""))</f>
        <v/>
      </c>
    </row>
    <row r="3315" spans="14:14" x14ac:dyDescent="0.25">
      <c r="N3315" s="12" t="str">
        <f t="shared" si="55"/>
        <v/>
      </c>
    </row>
    <row r="3316" spans="14:14" x14ac:dyDescent="0.25">
      <c r="N3316" s="12" t="str">
        <f t="shared" si="55"/>
        <v/>
      </c>
    </row>
    <row r="3317" spans="14:14" x14ac:dyDescent="0.25">
      <c r="N3317" s="12" t="str">
        <f t="shared" si="55"/>
        <v/>
      </c>
    </row>
    <row r="3318" spans="14:14" x14ac:dyDescent="0.25">
      <c r="N3318" s="12" t="str">
        <f t="shared" si="55"/>
        <v/>
      </c>
    </row>
    <row r="3319" spans="14:14" x14ac:dyDescent="0.25">
      <c r="N3319" s="12" t="str">
        <f t="shared" si="55"/>
        <v/>
      </c>
    </row>
    <row r="3320" spans="14:14" x14ac:dyDescent="0.25">
      <c r="N3320" s="12" t="str">
        <f t="shared" si="55"/>
        <v/>
      </c>
    </row>
    <row r="3321" spans="14:14" x14ac:dyDescent="0.25">
      <c r="N3321" s="12" t="str">
        <f t="shared" si="55"/>
        <v/>
      </c>
    </row>
    <row r="3322" spans="14:14" x14ac:dyDescent="0.25">
      <c r="N3322" s="12" t="str">
        <f t="shared" si="55"/>
        <v/>
      </c>
    </row>
    <row r="3323" spans="14:14" x14ac:dyDescent="0.25">
      <c r="N3323" s="12" t="str">
        <f t="shared" si="55"/>
        <v/>
      </c>
    </row>
    <row r="3324" spans="14:14" x14ac:dyDescent="0.25">
      <c r="N3324" s="12" t="str">
        <f t="shared" si="55"/>
        <v/>
      </c>
    </row>
    <row r="3325" spans="14:14" x14ac:dyDescent="0.25">
      <c r="N3325" s="12" t="str">
        <f t="shared" si="55"/>
        <v/>
      </c>
    </row>
    <row r="3326" spans="14:14" x14ac:dyDescent="0.25">
      <c r="N3326" s="12" t="str">
        <f t="shared" si="55"/>
        <v/>
      </c>
    </row>
    <row r="3327" spans="14:14" x14ac:dyDescent="0.25">
      <c r="N3327" s="12" t="str">
        <f t="shared" si="55"/>
        <v/>
      </c>
    </row>
    <row r="3328" spans="14:14" x14ac:dyDescent="0.25">
      <c r="N3328" s="12" t="str">
        <f t="shared" si="55"/>
        <v/>
      </c>
    </row>
    <row r="3329" spans="14:14" x14ac:dyDescent="0.25">
      <c r="N3329" s="12" t="str">
        <f t="shared" si="55"/>
        <v/>
      </c>
    </row>
    <row r="3330" spans="14:14" x14ac:dyDescent="0.25">
      <c r="N3330" s="12" t="str">
        <f t="shared" si="55"/>
        <v/>
      </c>
    </row>
    <row r="3331" spans="14:14" x14ac:dyDescent="0.25">
      <c r="N3331" s="12" t="str">
        <f t="shared" si="55"/>
        <v/>
      </c>
    </row>
    <row r="3332" spans="14:14" x14ac:dyDescent="0.25">
      <c r="N3332" s="12" t="str">
        <f t="shared" si="55"/>
        <v/>
      </c>
    </row>
    <row r="3333" spans="14:14" x14ac:dyDescent="0.25">
      <c r="N3333" s="12" t="str">
        <f t="shared" si="55"/>
        <v/>
      </c>
    </row>
    <row r="3334" spans="14:14" x14ac:dyDescent="0.25">
      <c r="N3334" s="12" t="str">
        <f t="shared" si="55"/>
        <v/>
      </c>
    </row>
    <row r="3335" spans="14:14" x14ac:dyDescent="0.25">
      <c r="N3335" s="12" t="str">
        <f t="shared" si="55"/>
        <v/>
      </c>
    </row>
    <row r="3336" spans="14:14" x14ac:dyDescent="0.25">
      <c r="N3336" s="12" t="str">
        <f t="shared" si="55"/>
        <v/>
      </c>
    </row>
    <row r="3337" spans="14:14" x14ac:dyDescent="0.25">
      <c r="N3337" s="12" t="str">
        <f t="shared" si="55"/>
        <v/>
      </c>
    </row>
    <row r="3338" spans="14:14" x14ac:dyDescent="0.25">
      <c r="N3338" s="12" t="str">
        <f t="shared" si="55"/>
        <v/>
      </c>
    </row>
    <row r="3339" spans="14:14" x14ac:dyDescent="0.25">
      <c r="N3339" s="12" t="str">
        <f t="shared" si="55"/>
        <v/>
      </c>
    </row>
    <row r="3340" spans="14:14" x14ac:dyDescent="0.25">
      <c r="N3340" s="12" t="str">
        <f t="shared" si="55"/>
        <v/>
      </c>
    </row>
    <row r="3341" spans="14:14" x14ac:dyDescent="0.25">
      <c r="N3341" s="12" t="str">
        <f t="shared" si="55"/>
        <v/>
      </c>
    </row>
    <row r="3342" spans="14:14" x14ac:dyDescent="0.25">
      <c r="N3342" s="12" t="str">
        <f t="shared" si="55"/>
        <v/>
      </c>
    </row>
    <row r="3343" spans="14:14" x14ac:dyDescent="0.25">
      <c r="N3343" s="12" t="str">
        <f t="shared" si="55"/>
        <v/>
      </c>
    </row>
    <row r="3344" spans="14:14" x14ac:dyDescent="0.25">
      <c r="N3344" s="12" t="str">
        <f t="shared" si="55"/>
        <v/>
      </c>
    </row>
    <row r="3345" spans="14:14" x14ac:dyDescent="0.25">
      <c r="N3345" s="12" t="str">
        <f t="shared" si="55"/>
        <v/>
      </c>
    </row>
    <row r="3346" spans="14:14" x14ac:dyDescent="0.25">
      <c r="N3346" s="12" t="str">
        <f t="shared" si="55"/>
        <v/>
      </c>
    </row>
    <row r="3347" spans="14:14" x14ac:dyDescent="0.25">
      <c r="N3347" s="12" t="str">
        <f t="shared" si="55"/>
        <v/>
      </c>
    </row>
    <row r="3348" spans="14:14" x14ac:dyDescent="0.25">
      <c r="N3348" s="12" t="str">
        <f t="shared" si="55"/>
        <v/>
      </c>
    </row>
    <row r="3349" spans="14:14" x14ac:dyDescent="0.25">
      <c r="N3349" s="12" t="str">
        <f t="shared" si="55"/>
        <v/>
      </c>
    </row>
    <row r="3350" spans="14:14" x14ac:dyDescent="0.25">
      <c r="N3350" s="12" t="str">
        <f t="shared" si="55"/>
        <v/>
      </c>
    </row>
    <row r="3351" spans="14:14" x14ac:dyDescent="0.25">
      <c r="N3351" s="12" t="str">
        <f t="shared" si="55"/>
        <v/>
      </c>
    </row>
    <row r="3352" spans="14:14" x14ac:dyDescent="0.25">
      <c r="N3352" s="12" t="str">
        <f t="shared" si="55"/>
        <v/>
      </c>
    </row>
    <row r="3353" spans="14:14" x14ac:dyDescent="0.25">
      <c r="N3353" s="12" t="str">
        <f t="shared" si="55"/>
        <v/>
      </c>
    </row>
    <row r="3354" spans="14:14" x14ac:dyDescent="0.25">
      <c r="N3354" s="12" t="str">
        <f t="shared" si="55"/>
        <v/>
      </c>
    </row>
    <row r="3355" spans="14:14" x14ac:dyDescent="0.25">
      <c r="N3355" s="12" t="str">
        <f t="shared" si="55"/>
        <v/>
      </c>
    </row>
    <row r="3356" spans="14:14" x14ac:dyDescent="0.25">
      <c r="N3356" s="12" t="str">
        <f t="shared" si="55"/>
        <v/>
      </c>
    </row>
    <row r="3357" spans="14:14" x14ac:dyDescent="0.25">
      <c r="N3357" s="12" t="str">
        <f t="shared" si="55"/>
        <v/>
      </c>
    </row>
    <row r="3358" spans="14:14" x14ac:dyDescent="0.25">
      <c r="N3358" s="12" t="str">
        <f t="shared" si="55"/>
        <v/>
      </c>
    </row>
    <row r="3359" spans="14:14" x14ac:dyDescent="0.25">
      <c r="N3359" s="12" t="str">
        <f t="shared" si="55"/>
        <v/>
      </c>
    </row>
    <row r="3360" spans="14:14" x14ac:dyDescent="0.25">
      <c r="N3360" s="12" t="str">
        <f t="shared" si="55"/>
        <v/>
      </c>
    </row>
    <row r="3361" spans="14:14" x14ac:dyDescent="0.25">
      <c r="N3361" s="12" t="str">
        <f t="shared" si="55"/>
        <v/>
      </c>
    </row>
    <row r="3362" spans="14:14" x14ac:dyDescent="0.25">
      <c r="N3362" s="12" t="str">
        <f t="shared" si="55"/>
        <v/>
      </c>
    </row>
    <row r="3363" spans="14:14" x14ac:dyDescent="0.25">
      <c r="N3363" s="12" t="str">
        <f t="shared" si="55"/>
        <v/>
      </c>
    </row>
    <row r="3364" spans="14:14" x14ac:dyDescent="0.25">
      <c r="N3364" s="12" t="str">
        <f t="shared" si="55"/>
        <v/>
      </c>
    </row>
    <row r="3365" spans="14:14" x14ac:dyDescent="0.25">
      <c r="N3365" s="12" t="str">
        <f t="shared" si="55"/>
        <v/>
      </c>
    </row>
    <row r="3366" spans="14:14" x14ac:dyDescent="0.25">
      <c r="N3366" s="12" t="str">
        <f t="shared" si="55"/>
        <v/>
      </c>
    </row>
    <row r="3367" spans="14:14" x14ac:dyDescent="0.25">
      <c r="N3367" s="12" t="str">
        <f t="shared" si="55"/>
        <v/>
      </c>
    </row>
    <row r="3368" spans="14:14" x14ac:dyDescent="0.25">
      <c r="N3368" s="12" t="str">
        <f t="shared" si="55"/>
        <v/>
      </c>
    </row>
    <row r="3369" spans="14:14" x14ac:dyDescent="0.25">
      <c r="N3369" s="12" t="str">
        <f t="shared" si="55"/>
        <v/>
      </c>
    </row>
    <row r="3370" spans="14:14" x14ac:dyDescent="0.25">
      <c r="N3370" s="12" t="str">
        <f t="shared" si="55"/>
        <v/>
      </c>
    </row>
    <row r="3371" spans="14:14" x14ac:dyDescent="0.25">
      <c r="N3371" s="12" t="str">
        <f t="shared" si="55"/>
        <v/>
      </c>
    </row>
    <row r="3372" spans="14:14" x14ac:dyDescent="0.25">
      <c r="N3372" s="12" t="str">
        <f t="shared" si="55"/>
        <v/>
      </c>
    </row>
    <row r="3373" spans="14:14" x14ac:dyDescent="0.25">
      <c r="N3373" s="12" t="str">
        <f t="shared" si="55"/>
        <v/>
      </c>
    </row>
    <row r="3374" spans="14:14" x14ac:dyDescent="0.25">
      <c r="N3374" s="12" t="str">
        <f t="shared" si="55"/>
        <v/>
      </c>
    </row>
    <row r="3375" spans="14:14" x14ac:dyDescent="0.25">
      <c r="N3375" s="12" t="str">
        <f t="shared" si="55"/>
        <v/>
      </c>
    </row>
    <row r="3376" spans="14:14" x14ac:dyDescent="0.25">
      <c r="N3376" s="12" t="str">
        <f t="shared" si="55"/>
        <v/>
      </c>
    </row>
    <row r="3377" spans="14:14" x14ac:dyDescent="0.25">
      <c r="N3377" s="12" t="str">
        <f t="shared" si="55"/>
        <v/>
      </c>
    </row>
    <row r="3378" spans="14:14" x14ac:dyDescent="0.25">
      <c r="N3378" s="12" t="str">
        <f t="shared" ref="N3378:N3441" si="56">IF(M3378="Ja",L3378+7,IF(M3378="Nee",L3378+22,""))</f>
        <v/>
      </c>
    </row>
    <row r="3379" spans="14:14" x14ac:dyDescent="0.25">
      <c r="N3379" s="12" t="str">
        <f t="shared" si="56"/>
        <v/>
      </c>
    </row>
    <row r="3380" spans="14:14" x14ac:dyDescent="0.25">
      <c r="N3380" s="12" t="str">
        <f t="shared" si="56"/>
        <v/>
      </c>
    </row>
    <row r="3381" spans="14:14" x14ac:dyDescent="0.25">
      <c r="N3381" s="12" t="str">
        <f t="shared" si="56"/>
        <v/>
      </c>
    </row>
    <row r="3382" spans="14:14" x14ac:dyDescent="0.25">
      <c r="N3382" s="12" t="str">
        <f t="shared" si="56"/>
        <v/>
      </c>
    </row>
    <row r="3383" spans="14:14" x14ac:dyDescent="0.25">
      <c r="N3383" s="12" t="str">
        <f t="shared" si="56"/>
        <v/>
      </c>
    </row>
    <row r="3384" spans="14:14" x14ac:dyDescent="0.25">
      <c r="N3384" s="12" t="str">
        <f t="shared" si="56"/>
        <v/>
      </c>
    </row>
    <row r="3385" spans="14:14" x14ac:dyDescent="0.25">
      <c r="N3385" s="12" t="str">
        <f t="shared" si="56"/>
        <v/>
      </c>
    </row>
    <row r="3386" spans="14:14" x14ac:dyDescent="0.25">
      <c r="N3386" s="12" t="str">
        <f t="shared" si="56"/>
        <v/>
      </c>
    </row>
    <row r="3387" spans="14:14" x14ac:dyDescent="0.25">
      <c r="N3387" s="12" t="str">
        <f t="shared" si="56"/>
        <v/>
      </c>
    </row>
    <row r="3388" spans="14:14" x14ac:dyDescent="0.25">
      <c r="N3388" s="12" t="str">
        <f t="shared" si="56"/>
        <v/>
      </c>
    </row>
    <row r="3389" spans="14:14" x14ac:dyDescent="0.25">
      <c r="N3389" s="12" t="str">
        <f t="shared" si="56"/>
        <v/>
      </c>
    </row>
    <row r="3390" spans="14:14" x14ac:dyDescent="0.25">
      <c r="N3390" s="12" t="str">
        <f t="shared" si="56"/>
        <v/>
      </c>
    </row>
    <row r="3391" spans="14:14" x14ac:dyDescent="0.25">
      <c r="N3391" s="12" t="str">
        <f t="shared" si="56"/>
        <v/>
      </c>
    </row>
    <row r="3392" spans="14:14" x14ac:dyDescent="0.25">
      <c r="N3392" s="12" t="str">
        <f t="shared" si="56"/>
        <v/>
      </c>
    </row>
    <row r="3393" spans="14:14" x14ac:dyDescent="0.25">
      <c r="N3393" s="12" t="str">
        <f t="shared" si="56"/>
        <v/>
      </c>
    </row>
    <row r="3394" spans="14:14" x14ac:dyDescent="0.25">
      <c r="N3394" s="12" t="str">
        <f t="shared" si="56"/>
        <v/>
      </c>
    </row>
    <row r="3395" spans="14:14" x14ac:dyDescent="0.25">
      <c r="N3395" s="12" t="str">
        <f t="shared" si="56"/>
        <v/>
      </c>
    </row>
    <row r="3396" spans="14:14" x14ac:dyDescent="0.25">
      <c r="N3396" s="12" t="str">
        <f t="shared" si="56"/>
        <v/>
      </c>
    </row>
    <row r="3397" spans="14:14" x14ac:dyDescent="0.25">
      <c r="N3397" s="12" t="str">
        <f t="shared" si="56"/>
        <v/>
      </c>
    </row>
    <row r="3398" spans="14:14" x14ac:dyDescent="0.25">
      <c r="N3398" s="12" t="str">
        <f t="shared" si="56"/>
        <v/>
      </c>
    </row>
    <row r="3399" spans="14:14" x14ac:dyDescent="0.25">
      <c r="N3399" s="12" t="str">
        <f t="shared" si="56"/>
        <v/>
      </c>
    </row>
    <row r="3400" spans="14:14" x14ac:dyDescent="0.25">
      <c r="N3400" s="12" t="str">
        <f t="shared" si="56"/>
        <v/>
      </c>
    </row>
    <row r="3401" spans="14:14" x14ac:dyDescent="0.25">
      <c r="N3401" s="12" t="str">
        <f t="shared" si="56"/>
        <v/>
      </c>
    </row>
    <row r="3402" spans="14:14" x14ac:dyDescent="0.25">
      <c r="N3402" s="12" t="str">
        <f t="shared" si="56"/>
        <v/>
      </c>
    </row>
    <row r="3403" spans="14:14" x14ac:dyDescent="0.25">
      <c r="N3403" s="12" t="str">
        <f t="shared" si="56"/>
        <v/>
      </c>
    </row>
    <row r="3404" spans="14:14" x14ac:dyDescent="0.25">
      <c r="N3404" s="12" t="str">
        <f t="shared" si="56"/>
        <v/>
      </c>
    </row>
    <row r="3405" spans="14:14" x14ac:dyDescent="0.25">
      <c r="N3405" s="12" t="str">
        <f t="shared" si="56"/>
        <v/>
      </c>
    </row>
    <row r="3406" spans="14:14" x14ac:dyDescent="0.25">
      <c r="N3406" s="12" t="str">
        <f t="shared" si="56"/>
        <v/>
      </c>
    </row>
    <row r="3407" spans="14:14" x14ac:dyDescent="0.25">
      <c r="N3407" s="12" t="str">
        <f t="shared" si="56"/>
        <v/>
      </c>
    </row>
    <row r="3408" spans="14:14" x14ac:dyDescent="0.25">
      <c r="N3408" s="12" t="str">
        <f t="shared" si="56"/>
        <v/>
      </c>
    </row>
    <row r="3409" spans="14:14" x14ac:dyDescent="0.25">
      <c r="N3409" s="12" t="str">
        <f t="shared" si="56"/>
        <v/>
      </c>
    </row>
    <row r="3410" spans="14:14" x14ac:dyDescent="0.25">
      <c r="N3410" s="12" t="str">
        <f t="shared" si="56"/>
        <v/>
      </c>
    </row>
    <row r="3411" spans="14:14" x14ac:dyDescent="0.25">
      <c r="N3411" s="12" t="str">
        <f t="shared" si="56"/>
        <v/>
      </c>
    </row>
    <row r="3412" spans="14:14" x14ac:dyDescent="0.25">
      <c r="N3412" s="12" t="str">
        <f t="shared" si="56"/>
        <v/>
      </c>
    </row>
    <row r="3413" spans="14:14" x14ac:dyDescent="0.25">
      <c r="N3413" s="12" t="str">
        <f t="shared" si="56"/>
        <v/>
      </c>
    </row>
    <row r="3414" spans="14:14" x14ac:dyDescent="0.25">
      <c r="N3414" s="12" t="str">
        <f t="shared" si="56"/>
        <v/>
      </c>
    </row>
    <row r="3415" spans="14:14" x14ac:dyDescent="0.25">
      <c r="N3415" s="12" t="str">
        <f t="shared" si="56"/>
        <v/>
      </c>
    </row>
    <row r="3416" spans="14:14" x14ac:dyDescent="0.25">
      <c r="N3416" s="12" t="str">
        <f t="shared" si="56"/>
        <v/>
      </c>
    </row>
    <row r="3417" spans="14:14" x14ac:dyDescent="0.25">
      <c r="N3417" s="12" t="str">
        <f t="shared" si="56"/>
        <v/>
      </c>
    </row>
    <row r="3418" spans="14:14" x14ac:dyDescent="0.25">
      <c r="N3418" s="12" t="str">
        <f t="shared" si="56"/>
        <v/>
      </c>
    </row>
    <row r="3419" spans="14:14" x14ac:dyDescent="0.25">
      <c r="N3419" s="12" t="str">
        <f t="shared" si="56"/>
        <v/>
      </c>
    </row>
    <row r="3420" spans="14:14" x14ac:dyDescent="0.25">
      <c r="N3420" s="12" t="str">
        <f t="shared" si="56"/>
        <v/>
      </c>
    </row>
    <row r="3421" spans="14:14" x14ac:dyDescent="0.25">
      <c r="N3421" s="12" t="str">
        <f t="shared" si="56"/>
        <v/>
      </c>
    </row>
    <row r="3422" spans="14:14" x14ac:dyDescent="0.25">
      <c r="N3422" s="12" t="str">
        <f t="shared" si="56"/>
        <v/>
      </c>
    </row>
    <row r="3423" spans="14:14" x14ac:dyDescent="0.25">
      <c r="N3423" s="12" t="str">
        <f t="shared" si="56"/>
        <v/>
      </c>
    </row>
    <row r="3424" spans="14:14" x14ac:dyDescent="0.25">
      <c r="N3424" s="12" t="str">
        <f t="shared" si="56"/>
        <v/>
      </c>
    </row>
    <row r="3425" spans="14:14" x14ac:dyDescent="0.25">
      <c r="N3425" s="12" t="str">
        <f t="shared" si="56"/>
        <v/>
      </c>
    </row>
    <row r="3426" spans="14:14" x14ac:dyDescent="0.25">
      <c r="N3426" s="12" t="str">
        <f t="shared" si="56"/>
        <v/>
      </c>
    </row>
    <row r="3427" spans="14:14" x14ac:dyDescent="0.25">
      <c r="N3427" s="12" t="str">
        <f t="shared" si="56"/>
        <v/>
      </c>
    </row>
    <row r="3428" spans="14:14" x14ac:dyDescent="0.25">
      <c r="N3428" s="12" t="str">
        <f t="shared" si="56"/>
        <v/>
      </c>
    </row>
    <row r="3429" spans="14:14" x14ac:dyDescent="0.25">
      <c r="N3429" s="12" t="str">
        <f t="shared" si="56"/>
        <v/>
      </c>
    </row>
    <row r="3430" spans="14:14" x14ac:dyDescent="0.25">
      <c r="N3430" s="12" t="str">
        <f t="shared" si="56"/>
        <v/>
      </c>
    </row>
    <row r="3431" spans="14:14" x14ac:dyDescent="0.25">
      <c r="N3431" s="12" t="str">
        <f t="shared" si="56"/>
        <v/>
      </c>
    </row>
    <row r="3432" spans="14:14" x14ac:dyDescent="0.25">
      <c r="N3432" s="12" t="str">
        <f t="shared" si="56"/>
        <v/>
      </c>
    </row>
    <row r="3433" spans="14:14" x14ac:dyDescent="0.25">
      <c r="N3433" s="12" t="str">
        <f t="shared" si="56"/>
        <v/>
      </c>
    </row>
    <row r="3434" spans="14:14" x14ac:dyDescent="0.25">
      <c r="N3434" s="12" t="str">
        <f t="shared" si="56"/>
        <v/>
      </c>
    </row>
    <row r="3435" spans="14:14" x14ac:dyDescent="0.25">
      <c r="N3435" s="12" t="str">
        <f t="shared" si="56"/>
        <v/>
      </c>
    </row>
    <row r="3436" spans="14:14" x14ac:dyDescent="0.25">
      <c r="N3436" s="12" t="str">
        <f t="shared" si="56"/>
        <v/>
      </c>
    </row>
    <row r="3437" spans="14:14" x14ac:dyDescent="0.25">
      <c r="N3437" s="12" t="str">
        <f t="shared" si="56"/>
        <v/>
      </c>
    </row>
    <row r="3438" spans="14:14" x14ac:dyDescent="0.25">
      <c r="N3438" s="12" t="str">
        <f t="shared" si="56"/>
        <v/>
      </c>
    </row>
    <row r="3439" spans="14:14" x14ac:dyDescent="0.25">
      <c r="N3439" s="12" t="str">
        <f t="shared" si="56"/>
        <v/>
      </c>
    </row>
    <row r="3440" spans="14:14" x14ac:dyDescent="0.25">
      <c r="N3440" s="12" t="str">
        <f t="shared" si="56"/>
        <v/>
      </c>
    </row>
    <row r="3441" spans="14:14" x14ac:dyDescent="0.25">
      <c r="N3441" s="12" t="str">
        <f t="shared" si="56"/>
        <v/>
      </c>
    </row>
    <row r="3442" spans="14:14" x14ac:dyDescent="0.25">
      <c r="N3442" s="12" t="str">
        <f t="shared" ref="N3442:N3505" si="57">IF(M3442="Ja",L3442+7,IF(M3442="Nee",L3442+22,""))</f>
        <v/>
      </c>
    </row>
    <row r="3443" spans="14:14" x14ac:dyDescent="0.25">
      <c r="N3443" s="12" t="str">
        <f t="shared" si="57"/>
        <v/>
      </c>
    </row>
    <row r="3444" spans="14:14" x14ac:dyDescent="0.25">
      <c r="N3444" s="12" t="str">
        <f t="shared" si="57"/>
        <v/>
      </c>
    </row>
    <row r="3445" spans="14:14" x14ac:dyDescent="0.25">
      <c r="N3445" s="12" t="str">
        <f t="shared" si="57"/>
        <v/>
      </c>
    </row>
    <row r="3446" spans="14:14" x14ac:dyDescent="0.25">
      <c r="N3446" s="12" t="str">
        <f t="shared" si="57"/>
        <v/>
      </c>
    </row>
    <row r="3447" spans="14:14" x14ac:dyDescent="0.25">
      <c r="N3447" s="12" t="str">
        <f t="shared" si="57"/>
        <v/>
      </c>
    </row>
    <row r="3448" spans="14:14" x14ac:dyDescent="0.25">
      <c r="N3448" s="12" t="str">
        <f t="shared" si="57"/>
        <v/>
      </c>
    </row>
    <row r="3449" spans="14:14" x14ac:dyDescent="0.25">
      <c r="N3449" s="12" t="str">
        <f t="shared" si="57"/>
        <v/>
      </c>
    </row>
    <row r="3450" spans="14:14" x14ac:dyDescent="0.25">
      <c r="N3450" s="12" t="str">
        <f t="shared" si="57"/>
        <v/>
      </c>
    </row>
    <row r="3451" spans="14:14" x14ac:dyDescent="0.25">
      <c r="N3451" s="12" t="str">
        <f t="shared" si="57"/>
        <v/>
      </c>
    </row>
    <row r="3452" spans="14:14" x14ac:dyDescent="0.25">
      <c r="N3452" s="12" t="str">
        <f t="shared" si="57"/>
        <v/>
      </c>
    </row>
    <row r="3453" spans="14:14" x14ac:dyDescent="0.25">
      <c r="N3453" s="12" t="str">
        <f t="shared" si="57"/>
        <v/>
      </c>
    </row>
    <row r="3454" spans="14:14" x14ac:dyDescent="0.25">
      <c r="N3454" s="12" t="str">
        <f t="shared" si="57"/>
        <v/>
      </c>
    </row>
    <row r="3455" spans="14:14" x14ac:dyDescent="0.25">
      <c r="N3455" s="12" t="str">
        <f t="shared" si="57"/>
        <v/>
      </c>
    </row>
    <row r="3456" spans="14:14" x14ac:dyDescent="0.25">
      <c r="N3456" s="12" t="str">
        <f t="shared" si="57"/>
        <v/>
      </c>
    </row>
    <row r="3457" spans="14:14" x14ac:dyDescent="0.25">
      <c r="N3457" s="12" t="str">
        <f t="shared" si="57"/>
        <v/>
      </c>
    </row>
    <row r="3458" spans="14:14" x14ac:dyDescent="0.25">
      <c r="N3458" s="12" t="str">
        <f t="shared" si="57"/>
        <v/>
      </c>
    </row>
    <row r="3459" spans="14:14" x14ac:dyDescent="0.25">
      <c r="N3459" s="12" t="str">
        <f t="shared" si="57"/>
        <v/>
      </c>
    </row>
    <row r="3460" spans="14:14" x14ac:dyDescent="0.25">
      <c r="N3460" s="12" t="str">
        <f t="shared" si="57"/>
        <v/>
      </c>
    </row>
    <row r="3461" spans="14:14" x14ac:dyDescent="0.25">
      <c r="N3461" s="12" t="str">
        <f t="shared" si="57"/>
        <v/>
      </c>
    </row>
    <row r="3462" spans="14:14" x14ac:dyDescent="0.25">
      <c r="N3462" s="12" t="str">
        <f t="shared" si="57"/>
        <v/>
      </c>
    </row>
    <row r="3463" spans="14:14" x14ac:dyDescent="0.25">
      <c r="N3463" s="12" t="str">
        <f t="shared" si="57"/>
        <v/>
      </c>
    </row>
    <row r="3464" spans="14:14" x14ac:dyDescent="0.25">
      <c r="N3464" s="12" t="str">
        <f t="shared" si="57"/>
        <v/>
      </c>
    </row>
    <row r="3465" spans="14:14" x14ac:dyDescent="0.25">
      <c r="N3465" s="12" t="str">
        <f t="shared" si="57"/>
        <v/>
      </c>
    </row>
    <row r="3466" spans="14:14" x14ac:dyDescent="0.25">
      <c r="N3466" s="12" t="str">
        <f t="shared" si="57"/>
        <v/>
      </c>
    </row>
    <row r="3467" spans="14:14" x14ac:dyDescent="0.25">
      <c r="N3467" s="12" t="str">
        <f t="shared" si="57"/>
        <v/>
      </c>
    </row>
    <row r="3468" spans="14:14" x14ac:dyDescent="0.25">
      <c r="N3468" s="12" t="str">
        <f t="shared" si="57"/>
        <v/>
      </c>
    </row>
    <row r="3469" spans="14:14" x14ac:dyDescent="0.25">
      <c r="N3469" s="12" t="str">
        <f t="shared" si="57"/>
        <v/>
      </c>
    </row>
    <row r="3470" spans="14:14" x14ac:dyDescent="0.25">
      <c r="N3470" s="12" t="str">
        <f t="shared" si="57"/>
        <v/>
      </c>
    </row>
    <row r="3471" spans="14:14" x14ac:dyDescent="0.25">
      <c r="N3471" s="12" t="str">
        <f t="shared" si="57"/>
        <v/>
      </c>
    </row>
    <row r="3472" spans="14:14" x14ac:dyDescent="0.25">
      <c r="N3472" s="12" t="str">
        <f t="shared" si="57"/>
        <v/>
      </c>
    </row>
    <row r="3473" spans="14:14" x14ac:dyDescent="0.25">
      <c r="N3473" s="12" t="str">
        <f t="shared" si="57"/>
        <v/>
      </c>
    </row>
    <row r="3474" spans="14:14" x14ac:dyDescent="0.25">
      <c r="N3474" s="12" t="str">
        <f t="shared" si="57"/>
        <v/>
      </c>
    </row>
    <row r="3475" spans="14:14" x14ac:dyDescent="0.25">
      <c r="N3475" s="12" t="str">
        <f t="shared" si="57"/>
        <v/>
      </c>
    </row>
    <row r="3476" spans="14:14" x14ac:dyDescent="0.25">
      <c r="N3476" s="12" t="str">
        <f t="shared" si="57"/>
        <v/>
      </c>
    </row>
    <row r="3477" spans="14:14" x14ac:dyDescent="0.25">
      <c r="N3477" s="12" t="str">
        <f t="shared" si="57"/>
        <v/>
      </c>
    </row>
    <row r="3478" spans="14:14" x14ac:dyDescent="0.25">
      <c r="N3478" s="12" t="str">
        <f t="shared" si="57"/>
        <v/>
      </c>
    </row>
    <row r="3479" spans="14:14" x14ac:dyDescent="0.25">
      <c r="N3479" s="12" t="str">
        <f t="shared" si="57"/>
        <v/>
      </c>
    </row>
    <row r="3480" spans="14:14" x14ac:dyDescent="0.25">
      <c r="N3480" s="12" t="str">
        <f t="shared" si="57"/>
        <v/>
      </c>
    </row>
    <row r="3481" spans="14:14" x14ac:dyDescent="0.25">
      <c r="N3481" s="12" t="str">
        <f t="shared" si="57"/>
        <v/>
      </c>
    </row>
    <row r="3482" spans="14:14" x14ac:dyDescent="0.25">
      <c r="N3482" s="12" t="str">
        <f t="shared" si="57"/>
        <v/>
      </c>
    </row>
    <row r="3483" spans="14:14" x14ac:dyDescent="0.25">
      <c r="N3483" s="12" t="str">
        <f t="shared" si="57"/>
        <v/>
      </c>
    </row>
    <row r="3484" spans="14:14" x14ac:dyDescent="0.25">
      <c r="N3484" s="12" t="str">
        <f t="shared" si="57"/>
        <v/>
      </c>
    </row>
    <row r="3485" spans="14:14" x14ac:dyDescent="0.25">
      <c r="N3485" s="12" t="str">
        <f t="shared" si="57"/>
        <v/>
      </c>
    </row>
    <row r="3486" spans="14:14" x14ac:dyDescent="0.25">
      <c r="N3486" s="12" t="str">
        <f t="shared" si="57"/>
        <v/>
      </c>
    </row>
    <row r="3487" spans="14:14" x14ac:dyDescent="0.25">
      <c r="N3487" s="12" t="str">
        <f t="shared" si="57"/>
        <v/>
      </c>
    </row>
    <row r="3488" spans="14:14" x14ac:dyDescent="0.25">
      <c r="N3488" s="12" t="str">
        <f t="shared" si="57"/>
        <v/>
      </c>
    </row>
    <row r="3489" spans="14:14" x14ac:dyDescent="0.25">
      <c r="N3489" s="12" t="str">
        <f t="shared" si="57"/>
        <v/>
      </c>
    </row>
    <row r="3490" spans="14:14" x14ac:dyDescent="0.25">
      <c r="N3490" s="12" t="str">
        <f t="shared" si="57"/>
        <v/>
      </c>
    </row>
    <row r="3491" spans="14:14" x14ac:dyDescent="0.25">
      <c r="N3491" s="12" t="str">
        <f t="shared" si="57"/>
        <v/>
      </c>
    </row>
    <row r="3492" spans="14:14" x14ac:dyDescent="0.25">
      <c r="N3492" s="12" t="str">
        <f t="shared" si="57"/>
        <v/>
      </c>
    </row>
    <row r="3493" spans="14:14" x14ac:dyDescent="0.25">
      <c r="N3493" s="12" t="str">
        <f t="shared" si="57"/>
        <v/>
      </c>
    </row>
    <row r="3494" spans="14:14" x14ac:dyDescent="0.25">
      <c r="N3494" s="12" t="str">
        <f t="shared" si="57"/>
        <v/>
      </c>
    </row>
    <row r="3495" spans="14:14" x14ac:dyDescent="0.25">
      <c r="N3495" s="12" t="str">
        <f t="shared" si="57"/>
        <v/>
      </c>
    </row>
    <row r="3496" spans="14:14" x14ac:dyDescent="0.25">
      <c r="N3496" s="12" t="str">
        <f t="shared" si="57"/>
        <v/>
      </c>
    </row>
    <row r="3497" spans="14:14" x14ac:dyDescent="0.25">
      <c r="N3497" s="12" t="str">
        <f t="shared" si="57"/>
        <v/>
      </c>
    </row>
    <row r="3498" spans="14:14" x14ac:dyDescent="0.25">
      <c r="N3498" s="12" t="str">
        <f t="shared" si="57"/>
        <v/>
      </c>
    </row>
    <row r="3499" spans="14:14" x14ac:dyDescent="0.25">
      <c r="N3499" s="12" t="str">
        <f t="shared" si="57"/>
        <v/>
      </c>
    </row>
    <row r="3500" spans="14:14" x14ac:dyDescent="0.25">
      <c r="N3500" s="12" t="str">
        <f t="shared" si="57"/>
        <v/>
      </c>
    </row>
    <row r="3501" spans="14:14" x14ac:dyDescent="0.25">
      <c r="N3501" s="12" t="str">
        <f t="shared" si="57"/>
        <v/>
      </c>
    </row>
    <row r="3502" spans="14:14" x14ac:dyDescent="0.25">
      <c r="N3502" s="12" t="str">
        <f t="shared" si="57"/>
        <v/>
      </c>
    </row>
    <row r="3503" spans="14:14" x14ac:dyDescent="0.25">
      <c r="N3503" s="12" t="str">
        <f t="shared" si="57"/>
        <v/>
      </c>
    </row>
    <row r="3504" spans="14:14" x14ac:dyDescent="0.25">
      <c r="N3504" s="12" t="str">
        <f t="shared" si="57"/>
        <v/>
      </c>
    </row>
    <row r="3505" spans="14:14" x14ac:dyDescent="0.25">
      <c r="N3505" s="12" t="str">
        <f t="shared" si="57"/>
        <v/>
      </c>
    </row>
    <row r="3506" spans="14:14" x14ac:dyDescent="0.25">
      <c r="N3506" s="12" t="str">
        <f t="shared" ref="N3506:N3569" si="58">IF(M3506="Ja",L3506+7,IF(M3506="Nee",L3506+22,""))</f>
        <v/>
      </c>
    </row>
    <row r="3507" spans="14:14" x14ac:dyDescent="0.25">
      <c r="N3507" s="12" t="str">
        <f t="shared" si="58"/>
        <v/>
      </c>
    </row>
    <row r="3508" spans="14:14" x14ac:dyDescent="0.25">
      <c r="N3508" s="12" t="str">
        <f t="shared" si="58"/>
        <v/>
      </c>
    </row>
    <row r="3509" spans="14:14" x14ac:dyDescent="0.25">
      <c r="N3509" s="12" t="str">
        <f t="shared" si="58"/>
        <v/>
      </c>
    </row>
    <row r="3510" spans="14:14" x14ac:dyDescent="0.25">
      <c r="N3510" s="12" t="str">
        <f t="shared" si="58"/>
        <v/>
      </c>
    </row>
    <row r="3511" spans="14:14" x14ac:dyDescent="0.25">
      <c r="N3511" s="12" t="str">
        <f t="shared" si="58"/>
        <v/>
      </c>
    </row>
    <row r="3512" spans="14:14" x14ac:dyDescent="0.25">
      <c r="N3512" s="12" t="str">
        <f t="shared" si="58"/>
        <v/>
      </c>
    </row>
    <row r="3513" spans="14:14" x14ac:dyDescent="0.25">
      <c r="N3513" s="12" t="str">
        <f t="shared" si="58"/>
        <v/>
      </c>
    </row>
    <row r="3514" spans="14:14" x14ac:dyDescent="0.25">
      <c r="N3514" s="12" t="str">
        <f t="shared" si="58"/>
        <v/>
      </c>
    </row>
    <row r="3515" spans="14:14" x14ac:dyDescent="0.25">
      <c r="N3515" s="12" t="str">
        <f t="shared" si="58"/>
        <v/>
      </c>
    </row>
    <row r="3516" spans="14:14" x14ac:dyDescent="0.25">
      <c r="N3516" s="12" t="str">
        <f t="shared" si="58"/>
        <v/>
      </c>
    </row>
    <row r="3517" spans="14:14" x14ac:dyDescent="0.25">
      <c r="N3517" s="12" t="str">
        <f t="shared" si="58"/>
        <v/>
      </c>
    </row>
    <row r="3518" spans="14:14" x14ac:dyDescent="0.25">
      <c r="N3518" s="12" t="str">
        <f t="shared" si="58"/>
        <v/>
      </c>
    </row>
    <row r="3519" spans="14:14" x14ac:dyDescent="0.25">
      <c r="N3519" s="12" t="str">
        <f t="shared" si="58"/>
        <v/>
      </c>
    </row>
    <row r="3520" spans="14:14" x14ac:dyDescent="0.25">
      <c r="N3520" s="12" t="str">
        <f t="shared" si="58"/>
        <v/>
      </c>
    </row>
    <row r="3521" spans="14:14" x14ac:dyDescent="0.25">
      <c r="N3521" s="12" t="str">
        <f t="shared" si="58"/>
        <v/>
      </c>
    </row>
    <row r="3522" spans="14:14" x14ac:dyDescent="0.25">
      <c r="N3522" s="12" t="str">
        <f t="shared" si="58"/>
        <v/>
      </c>
    </row>
    <row r="3523" spans="14:14" x14ac:dyDescent="0.25">
      <c r="N3523" s="12" t="str">
        <f t="shared" si="58"/>
        <v/>
      </c>
    </row>
    <row r="3524" spans="14:14" x14ac:dyDescent="0.25">
      <c r="N3524" s="12" t="str">
        <f t="shared" si="58"/>
        <v/>
      </c>
    </row>
    <row r="3525" spans="14:14" x14ac:dyDescent="0.25">
      <c r="N3525" s="12" t="str">
        <f t="shared" si="58"/>
        <v/>
      </c>
    </row>
    <row r="3526" spans="14:14" x14ac:dyDescent="0.25">
      <c r="N3526" s="12" t="str">
        <f t="shared" si="58"/>
        <v/>
      </c>
    </row>
    <row r="3527" spans="14:14" x14ac:dyDescent="0.25">
      <c r="N3527" s="12" t="str">
        <f t="shared" si="58"/>
        <v/>
      </c>
    </row>
    <row r="3528" spans="14:14" x14ac:dyDescent="0.25">
      <c r="N3528" s="12" t="str">
        <f t="shared" si="58"/>
        <v/>
      </c>
    </row>
    <row r="3529" spans="14:14" x14ac:dyDescent="0.25">
      <c r="N3529" s="12" t="str">
        <f t="shared" si="58"/>
        <v/>
      </c>
    </row>
    <row r="3530" spans="14:14" x14ac:dyDescent="0.25">
      <c r="N3530" s="12" t="str">
        <f t="shared" si="58"/>
        <v/>
      </c>
    </row>
    <row r="3531" spans="14:14" x14ac:dyDescent="0.25">
      <c r="N3531" s="12" t="str">
        <f t="shared" si="58"/>
        <v/>
      </c>
    </row>
    <row r="3532" spans="14:14" x14ac:dyDescent="0.25">
      <c r="N3532" s="12" t="str">
        <f t="shared" si="58"/>
        <v/>
      </c>
    </row>
    <row r="3533" spans="14:14" x14ac:dyDescent="0.25">
      <c r="N3533" s="12" t="str">
        <f t="shared" si="58"/>
        <v/>
      </c>
    </row>
    <row r="3534" spans="14:14" x14ac:dyDescent="0.25">
      <c r="N3534" s="12" t="str">
        <f t="shared" si="58"/>
        <v/>
      </c>
    </row>
    <row r="3535" spans="14:14" x14ac:dyDescent="0.25">
      <c r="N3535" s="12" t="str">
        <f t="shared" si="58"/>
        <v/>
      </c>
    </row>
    <row r="3536" spans="14:14" x14ac:dyDescent="0.25">
      <c r="N3536" s="12" t="str">
        <f t="shared" si="58"/>
        <v/>
      </c>
    </row>
    <row r="3537" spans="14:14" x14ac:dyDescent="0.25">
      <c r="N3537" s="12" t="str">
        <f t="shared" si="58"/>
        <v/>
      </c>
    </row>
    <row r="3538" spans="14:14" x14ac:dyDescent="0.25">
      <c r="N3538" s="12" t="str">
        <f t="shared" si="58"/>
        <v/>
      </c>
    </row>
    <row r="3539" spans="14:14" x14ac:dyDescent="0.25">
      <c r="N3539" s="12" t="str">
        <f t="shared" si="58"/>
        <v/>
      </c>
    </row>
    <row r="3540" spans="14:14" x14ac:dyDescent="0.25">
      <c r="N3540" s="12" t="str">
        <f t="shared" si="58"/>
        <v/>
      </c>
    </row>
    <row r="3541" spans="14:14" x14ac:dyDescent="0.25">
      <c r="N3541" s="12" t="str">
        <f t="shared" si="58"/>
        <v/>
      </c>
    </row>
    <row r="3542" spans="14:14" x14ac:dyDescent="0.25">
      <c r="N3542" s="12" t="str">
        <f t="shared" si="58"/>
        <v/>
      </c>
    </row>
    <row r="3543" spans="14:14" x14ac:dyDescent="0.25">
      <c r="N3543" s="12" t="str">
        <f t="shared" si="58"/>
        <v/>
      </c>
    </row>
    <row r="3544" spans="14:14" x14ac:dyDescent="0.25">
      <c r="N3544" s="12" t="str">
        <f t="shared" si="58"/>
        <v/>
      </c>
    </row>
    <row r="3545" spans="14:14" x14ac:dyDescent="0.25">
      <c r="N3545" s="12" t="str">
        <f t="shared" si="58"/>
        <v/>
      </c>
    </row>
    <row r="3546" spans="14:14" x14ac:dyDescent="0.25">
      <c r="N3546" s="12" t="str">
        <f t="shared" si="58"/>
        <v/>
      </c>
    </row>
    <row r="3547" spans="14:14" x14ac:dyDescent="0.25">
      <c r="N3547" s="12" t="str">
        <f t="shared" si="58"/>
        <v/>
      </c>
    </row>
    <row r="3548" spans="14:14" x14ac:dyDescent="0.25">
      <c r="N3548" s="12" t="str">
        <f t="shared" si="58"/>
        <v/>
      </c>
    </row>
    <row r="3549" spans="14:14" x14ac:dyDescent="0.25">
      <c r="N3549" s="12" t="str">
        <f t="shared" si="58"/>
        <v/>
      </c>
    </row>
    <row r="3550" spans="14:14" x14ac:dyDescent="0.25">
      <c r="N3550" s="12" t="str">
        <f t="shared" si="58"/>
        <v/>
      </c>
    </row>
    <row r="3551" spans="14:14" x14ac:dyDescent="0.25">
      <c r="N3551" s="12" t="str">
        <f t="shared" si="58"/>
        <v/>
      </c>
    </row>
    <row r="3552" spans="14:14" x14ac:dyDescent="0.25">
      <c r="N3552" s="12" t="str">
        <f t="shared" si="58"/>
        <v/>
      </c>
    </row>
    <row r="3553" spans="14:14" x14ac:dyDescent="0.25">
      <c r="N3553" s="12" t="str">
        <f t="shared" si="58"/>
        <v/>
      </c>
    </row>
    <row r="3554" spans="14:14" x14ac:dyDescent="0.25">
      <c r="N3554" s="12" t="str">
        <f t="shared" si="58"/>
        <v/>
      </c>
    </row>
    <row r="3555" spans="14:14" x14ac:dyDescent="0.25">
      <c r="N3555" s="12" t="str">
        <f t="shared" si="58"/>
        <v/>
      </c>
    </row>
    <row r="3556" spans="14:14" x14ac:dyDescent="0.25">
      <c r="N3556" s="12" t="str">
        <f t="shared" si="58"/>
        <v/>
      </c>
    </row>
    <row r="3557" spans="14:14" x14ac:dyDescent="0.25">
      <c r="N3557" s="12" t="str">
        <f t="shared" si="58"/>
        <v/>
      </c>
    </row>
    <row r="3558" spans="14:14" x14ac:dyDescent="0.25">
      <c r="N3558" s="12" t="str">
        <f t="shared" si="58"/>
        <v/>
      </c>
    </row>
    <row r="3559" spans="14:14" x14ac:dyDescent="0.25">
      <c r="N3559" s="12" t="str">
        <f t="shared" si="58"/>
        <v/>
      </c>
    </row>
    <row r="3560" spans="14:14" x14ac:dyDescent="0.25">
      <c r="N3560" s="12" t="str">
        <f t="shared" si="58"/>
        <v/>
      </c>
    </row>
    <row r="3561" spans="14:14" x14ac:dyDescent="0.25">
      <c r="N3561" s="12" t="str">
        <f t="shared" si="58"/>
        <v/>
      </c>
    </row>
    <row r="3562" spans="14:14" x14ac:dyDescent="0.25">
      <c r="N3562" s="12" t="str">
        <f t="shared" si="58"/>
        <v/>
      </c>
    </row>
    <row r="3563" spans="14:14" x14ac:dyDescent="0.25">
      <c r="N3563" s="12" t="str">
        <f t="shared" si="58"/>
        <v/>
      </c>
    </row>
    <row r="3564" spans="14:14" x14ac:dyDescent="0.25">
      <c r="N3564" s="12" t="str">
        <f t="shared" si="58"/>
        <v/>
      </c>
    </row>
    <row r="3565" spans="14:14" x14ac:dyDescent="0.25">
      <c r="N3565" s="12" t="str">
        <f t="shared" si="58"/>
        <v/>
      </c>
    </row>
    <row r="3566" spans="14:14" x14ac:dyDescent="0.25">
      <c r="N3566" s="12" t="str">
        <f t="shared" si="58"/>
        <v/>
      </c>
    </row>
    <row r="3567" spans="14:14" x14ac:dyDescent="0.25">
      <c r="N3567" s="12" t="str">
        <f t="shared" si="58"/>
        <v/>
      </c>
    </row>
    <row r="3568" spans="14:14" x14ac:dyDescent="0.25">
      <c r="N3568" s="12" t="str">
        <f t="shared" si="58"/>
        <v/>
      </c>
    </row>
    <row r="3569" spans="14:14" x14ac:dyDescent="0.25">
      <c r="N3569" s="12" t="str">
        <f t="shared" si="58"/>
        <v/>
      </c>
    </row>
    <row r="3570" spans="14:14" x14ac:dyDescent="0.25">
      <c r="N3570" s="12" t="str">
        <f t="shared" ref="N3570:N3633" si="59">IF(M3570="Ja",L3570+7,IF(M3570="Nee",L3570+22,""))</f>
        <v/>
      </c>
    </row>
    <row r="3571" spans="14:14" x14ac:dyDescent="0.25">
      <c r="N3571" s="12" t="str">
        <f t="shared" si="59"/>
        <v/>
      </c>
    </row>
    <row r="3572" spans="14:14" x14ac:dyDescent="0.25">
      <c r="N3572" s="12" t="str">
        <f t="shared" si="59"/>
        <v/>
      </c>
    </row>
    <row r="3573" spans="14:14" x14ac:dyDescent="0.25">
      <c r="N3573" s="12" t="str">
        <f t="shared" si="59"/>
        <v/>
      </c>
    </row>
    <row r="3574" spans="14:14" x14ac:dyDescent="0.25">
      <c r="N3574" s="12" t="str">
        <f t="shared" si="59"/>
        <v/>
      </c>
    </row>
    <row r="3575" spans="14:14" x14ac:dyDescent="0.25">
      <c r="N3575" s="12" t="str">
        <f t="shared" si="59"/>
        <v/>
      </c>
    </row>
    <row r="3576" spans="14:14" x14ac:dyDescent="0.25">
      <c r="N3576" s="12" t="str">
        <f t="shared" si="59"/>
        <v/>
      </c>
    </row>
    <row r="3577" spans="14:14" x14ac:dyDescent="0.25">
      <c r="N3577" s="12" t="str">
        <f t="shared" si="59"/>
        <v/>
      </c>
    </row>
    <row r="3578" spans="14:14" x14ac:dyDescent="0.25">
      <c r="N3578" s="12" t="str">
        <f t="shared" si="59"/>
        <v/>
      </c>
    </row>
    <row r="3579" spans="14:14" x14ac:dyDescent="0.25">
      <c r="N3579" s="12" t="str">
        <f t="shared" si="59"/>
        <v/>
      </c>
    </row>
    <row r="3580" spans="14:14" x14ac:dyDescent="0.25">
      <c r="N3580" s="12" t="str">
        <f t="shared" si="59"/>
        <v/>
      </c>
    </row>
    <row r="3581" spans="14:14" x14ac:dyDescent="0.25">
      <c r="N3581" s="12" t="str">
        <f t="shared" si="59"/>
        <v/>
      </c>
    </row>
    <row r="3582" spans="14:14" x14ac:dyDescent="0.25">
      <c r="N3582" s="12" t="str">
        <f t="shared" si="59"/>
        <v/>
      </c>
    </row>
    <row r="3583" spans="14:14" x14ac:dyDescent="0.25">
      <c r="N3583" s="12" t="str">
        <f t="shared" si="59"/>
        <v/>
      </c>
    </row>
    <row r="3584" spans="14:14" x14ac:dyDescent="0.25">
      <c r="N3584" s="12" t="str">
        <f t="shared" si="59"/>
        <v/>
      </c>
    </row>
    <row r="3585" spans="14:14" x14ac:dyDescent="0.25">
      <c r="N3585" s="12" t="str">
        <f t="shared" si="59"/>
        <v/>
      </c>
    </row>
    <row r="3586" spans="14:14" x14ac:dyDescent="0.25">
      <c r="N3586" s="12" t="str">
        <f t="shared" si="59"/>
        <v/>
      </c>
    </row>
    <row r="3587" spans="14:14" x14ac:dyDescent="0.25">
      <c r="N3587" s="12" t="str">
        <f t="shared" si="59"/>
        <v/>
      </c>
    </row>
    <row r="3588" spans="14:14" x14ac:dyDescent="0.25">
      <c r="N3588" s="12" t="str">
        <f t="shared" si="59"/>
        <v/>
      </c>
    </row>
    <row r="3589" spans="14:14" x14ac:dyDescent="0.25">
      <c r="N3589" s="12" t="str">
        <f t="shared" si="59"/>
        <v/>
      </c>
    </row>
    <row r="3590" spans="14:14" x14ac:dyDescent="0.25">
      <c r="N3590" s="12" t="str">
        <f t="shared" si="59"/>
        <v/>
      </c>
    </row>
    <row r="3591" spans="14:14" x14ac:dyDescent="0.25">
      <c r="N3591" s="12" t="str">
        <f t="shared" si="59"/>
        <v/>
      </c>
    </row>
    <row r="3592" spans="14:14" x14ac:dyDescent="0.25">
      <c r="N3592" s="12" t="str">
        <f t="shared" si="59"/>
        <v/>
      </c>
    </row>
    <row r="3593" spans="14:14" x14ac:dyDescent="0.25">
      <c r="N3593" s="12" t="str">
        <f t="shared" si="59"/>
        <v/>
      </c>
    </row>
    <row r="3594" spans="14:14" x14ac:dyDescent="0.25">
      <c r="N3594" s="12" t="str">
        <f t="shared" si="59"/>
        <v/>
      </c>
    </row>
    <row r="3595" spans="14:14" x14ac:dyDescent="0.25">
      <c r="N3595" s="12" t="str">
        <f t="shared" si="59"/>
        <v/>
      </c>
    </row>
    <row r="3596" spans="14:14" x14ac:dyDescent="0.25">
      <c r="N3596" s="12" t="str">
        <f t="shared" si="59"/>
        <v/>
      </c>
    </row>
    <row r="3597" spans="14:14" x14ac:dyDescent="0.25">
      <c r="N3597" s="12" t="str">
        <f t="shared" si="59"/>
        <v/>
      </c>
    </row>
    <row r="3598" spans="14:14" x14ac:dyDescent="0.25">
      <c r="N3598" s="12" t="str">
        <f t="shared" si="59"/>
        <v/>
      </c>
    </row>
    <row r="3599" spans="14:14" x14ac:dyDescent="0.25">
      <c r="N3599" s="12" t="str">
        <f t="shared" si="59"/>
        <v/>
      </c>
    </row>
    <row r="3600" spans="14:14" x14ac:dyDescent="0.25">
      <c r="N3600" s="12" t="str">
        <f t="shared" si="59"/>
        <v/>
      </c>
    </row>
    <row r="3601" spans="14:14" x14ac:dyDescent="0.25">
      <c r="N3601" s="12" t="str">
        <f t="shared" si="59"/>
        <v/>
      </c>
    </row>
    <row r="3602" spans="14:14" x14ac:dyDescent="0.25">
      <c r="N3602" s="12" t="str">
        <f t="shared" si="59"/>
        <v/>
      </c>
    </row>
    <row r="3603" spans="14:14" x14ac:dyDescent="0.25">
      <c r="N3603" s="12" t="str">
        <f t="shared" si="59"/>
        <v/>
      </c>
    </row>
    <row r="3604" spans="14:14" x14ac:dyDescent="0.25">
      <c r="N3604" s="12" t="str">
        <f t="shared" si="59"/>
        <v/>
      </c>
    </row>
    <row r="3605" spans="14:14" x14ac:dyDescent="0.25">
      <c r="N3605" s="12" t="str">
        <f t="shared" si="59"/>
        <v/>
      </c>
    </row>
    <row r="3606" spans="14:14" x14ac:dyDescent="0.25">
      <c r="N3606" s="12" t="str">
        <f t="shared" si="59"/>
        <v/>
      </c>
    </row>
    <row r="3607" spans="14:14" x14ac:dyDescent="0.25">
      <c r="N3607" s="12" t="str">
        <f t="shared" si="59"/>
        <v/>
      </c>
    </row>
    <row r="3608" spans="14:14" x14ac:dyDescent="0.25">
      <c r="N3608" s="12" t="str">
        <f t="shared" si="59"/>
        <v/>
      </c>
    </row>
    <row r="3609" spans="14:14" x14ac:dyDescent="0.25">
      <c r="N3609" s="12" t="str">
        <f t="shared" si="59"/>
        <v/>
      </c>
    </row>
    <row r="3610" spans="14:14" x14ac:dyDescent="0.25">
      <c r="N3610" s="12" t="str">
        <f t="shared" si="59"/>
        <v/>
      </c>
    </row>
    <row r="3611" spans="14:14" x14ac:dyDescent="0.25">
      <c r="N3611" s="12" t="str">
        <f t="shared" si="59"/>
        <v/>
      </c>
    </row>
    <row r="3612" spans="14:14" x14ac:dyDescent="0.25">
      <c r="N3612" s="12" t="str">
        <f t="shared" si="59"/>
        <v/>
      </c>
    </row>
    <row r="3613" spans="14:14" x14ac:dyDescent="0.25">
      <c r="N3613" s="12" t="str">
        <f t="shared" si="59"/>
        <v/>
      </c>
    </row>
    <row r="3614" spans="14:14" x14ac:dyDescent="0.25">
      <c r="N3614" s="12" t="str">
        <f t="shared" si="59"/>
        <v/>
      </c>
    </row>
    <row r="3615" spans="14:14" x14ac:dyDescent="0.25">
      <c r="N3615" s="12" t="str">
        <f t="shared" si="59"/>
        <v/>
      </c>
    </row>
    <row r="3616" spans="14:14" x14ac:dyDescent="0.25">
      <c r="N3616" s="12" t="str">
        <f t="shared" si="59"/>
        <v/>
      </c>
    </row>
    <row r="3617" spans="14:14" x14ac:dyDescent="0.25">
      <c r="N3617" s="12" t="str">
        <f t="shared" si="59"/>
        <v/>
      </c>
    </row>
    <row r="3618" spans="14:14" x14ac:dyDescent="0.25">
      <c r="N3618" s="12" t="str">
        <f t="shared" si="59"/>
        <v/>
      </c>
    </row>
    <row r="3619" spans="14:14" x14ac:dyDescent="0.25">
      <c r="N3619" s="12" t="str">
        <f t="shared" si="59"/>
        <v/>
      </c>
    </row>
    <row r="3620" spans="14:14" x14ac:dyDescent="0.25">
      <c r="N3620" s="12" t="str">
        <f t="shared" si="59"/>
        <v/>
      </c>
    </row>
    <row r="3621" spans="14:14" x14ac:dyDescent="0.25">
      <c r="N3621" s="12" t="str">
        <f t="shared" si="59"/>
        <v/>
      </c>
    </row>
    <row r="3622" spans="14:14" x14ac:dyDescent="0.25">
      <c r="N3622" s="12" t="str">
        <f t="shared" si="59"/>
        <v/>
      </c>
    </row>
    <row r="3623" spans="14:14" x14ac:dyDescent="0.25">
      <c r="N3623" s="12" t="str">
        <f t="shared" si="59"/>
        <v/>
      </c>
    </row>
    <row r="3624" spans="14:14" x14ac:dyDescent="0.25">
      <c r="N3624" s="12" t="str">
        <f t="shared" si="59"/>
        <v/>
      </c>
    </row>
    <row r="3625" spans="14:14" x14ac:dyDescent="0.25">
      <c r="N3625" s="12" t="str">
        <f t="shared" si="59"/>
        <v/>
      </c>
    </row>
    <row r="3626" spans="14:14" x14ac:dyDescent="0.25">
      <c r="N3626" s="12" t="str">
        <f t="shared" si="59"/>
        <v/>
      </c>
    </row>
    <row r="3627" spans="14:14" x14ac:dyDescent="0.25">
      <c r="N3627" s="12" t="str">
        <f t="shared" si="59"/>
        <v/>
      </c>
    </row>
    <row r="3628" spans="14:14" x14ac:dyDescent="0.25">
      <c r="N3628" s="12" t="str">
        <f t="shared" si="59"/>
        <v/>
      </c>
    </row>
    <row r="3629" spans="14:14" x14ac:dyDescent="0.25">
      <c r="N3629" s="12" t="str">
        <f t="shared" si="59"/>
        <v/>
      </c>
    </row>
    <row r="3630" spans="14:14" x14ac:dyDescent="0.25">
      <c r="N3630" s="12" t="str">
        <f t="shared" si="59"/>
        <v/>
      </c>
    </row>
    <row r="3631" spans="14:14" x14ac:dyDescent="0.25">
      <c r="N3631" s="12" t="str">
        <f t="shared" si="59"/>
        <v/>
      </c>
    </row>
    <row r="3632" spans="14:14" x14ac:dyDescent="0.25">
      <c r="N3632" s="12" t="str">
        <f t="shared" si="59"/>
        <v/>
      </c>
    </row>
    <row r="3633" spans="14:14" x14ac:dyDescent="0.25">
      <c r="N3633" s="12" t="str">
        <f t="shared" si="59"/>
        <v/>
      </c>
    </row>
    <row r="3634" spans="14:14" x14ac:dyDescent="0.25">
      <c r="N3634" s="12" t="str">
        <f t="shared" ref="N3634:N3697" si="60">IF(M3634="Ja",L3634+7,IF(M3634="Nee",L3634+22,""))</f>
        <v/>
      </c>
    </row>
    <row r="3635" spans="14:14" x14ac:dyDescent="0.25">
      <c r="N3635" s="12" t="str">
        <f t="shared" si="60"/>
        <v/>
      </c>
    </row>
    <row r="3636" spans="14:14" x14ac:dyDescent="0.25">
      <c r="N3636" s="12" t="str">
        <f t="shared" si="60"/>
        <v/>
      </c>
    </row>
    <row r="3637" spans="14:14" x14ac:dyDescent="0.25">
      <c r="N3637" s="12" t="str">
        <f t="shared" si="60"/>
        <v/>
      </c>
    </row>
    <row r="3638" spans="14:14" x14ac:dyDescent="0.25">
      <c r="N3638" s="12" t="str">
        <f t="shared" si="60"/>
        <v/>
      </c>
    </row>
    <row r="3639" spans="14:14" x14ac:dyDescent="0.25">
      <c r="N3639" s="12" t="str">
        <f t="shared" si="60"/>
        <v/>
      </c>
    </row>
    <row r="3640" spans="14:14" x14ac:dyDescent="0.25">
      <c r="N3640" s="12" t="str">
        <f t="shared" si="60"/>
        <v/>
      </c>
    </row>
    <row r="3641" spans="14:14" x14ac:dyDescent="0.25">
      <c r="N3641" s="12" t="str">
        <f t="shared" si="60"/>
        <v/>
      </c>
    </row>
    <row r="3642" spans="14:14" x14ac:dyDescent="0.25">
      <c r="N3642" s="12" t="str">
        <f t="shared" si="60"/>
        <v/>
      </c>
    </row>
    <row r="3643" spans="14:14" x14ac:dyDescent="0.25">
      <c r="N3643" s="12" t="str">
        <f t="shared" si="60"/>
        <v/>
      </c>
    </row>
    <row r="3644" spans="14:14" x14ac:dyDescent="0.25">
      <c r="N3644" s="12" t="str">
        <f t="shared" si="60"/>
        <v/>
      </c>
    </row>
    <row r="3645" spans="14:14" x14ac:dyDescent="0.25">
      <c r="N3645" s="12" t="str">
        <f t="shared" si="60"/>
        <v/>
      </c>
    </row>
    <row r="3646" spans="14:14" x14ac:dyDescent="0.25">
      <c r="N3646" s="12" t="str">
        <f t="shared" si="60"/>
        <v/>
      </c>
    </row>
    <row r="3647" spans="14:14" x14ac:dyDescent="0.25">
      <c r="N3647" s="12" t="str">
        <f t="shared" si="60"/>
        <v/>
      </c>
    </row>
    <row r="3648" spans="14:14" x14ac:dyDescent="0.25">
      <c r="N3648" s="12" t="str">
        <f t="shared" si="60"/>
        <v/>
      </c>
    </row>
    <row r="3649" spans="14:14" x14ac:dyDescent="0.25">
      <c r="N3649" s="12" t="str">
        <f t="shared" si="60"/>
        <v/>
      </c>
    </row>
    <row r="3650" spans="14:14" x14ac:dyDescent="0.25">
      <c r="N3650" s="12" t="str">
        <f t="shared" si="60"/>
        <v/>
      </c>
    </row>
    <row r="3651" spans="14:14" x14ac:dyDescent="0.25">
      <c r="N3651" s="12" t="str">
        <f t="shared" si="60"/>
        <v/>
      </c>
    </row>
    <row r="3652" spans="14:14" x14ac:dyDescent="0.25">
      <c r="N3652" s="12" t="str">
        <f t="shared" si="60"/>
        <v/>
      </c>
    </row>
    <row r="3653" spans="14:14" x14ac:dyDescent="0.25">
      <c r="N3653" s="12" t="str">
        <f t="shared" si="60"/>
        <v/>
      </c>
    </row>
    <row r="3654" spans="14:14" x14ac:dyDescent="0.25">
      <c r="N3654" s="12" t="str">
        <f t="shared" si="60"/>
        <v/>
      </c>
    </row>
    <row r="3655" spans="14:14" x14ac:dyDescent="0.25">
      <c r="N3655" s="12" t="str">
        <f t="shared" si="60"/>
        <v/>
      </c>
    </row>
    <row r="3656" spans="14:14" x14ac:dyDescent="0.25">
      <c r="N3656" s="12" t="str">
        <f t="shared" si="60"/>
        <v/>
      </c>
    </row>
    <row r="3657" spans="14:14" x14ac:dyDescent="0.25">
      <c r="N3657" s="12" t="str">
        <f t="shared" si="60"/>
        <v/>
      </c>
    </row>
    <row r="3658" spans="14:14" x14ac:dyDescent="0.25">
      <c r="N3658" s="12" t="str">
        <f t="shared" si="60"/>
        <v/>
      </c>
    </row>
    <row r="3659" spans="14:14" x14ac:dyDescent="0.25">
      <c r="N3659" s="12" t="str">
        <f t="shared" si="60"/>
        <v/>
      </c>
    </row>
    <row r="3660" spans="14:14" x14ac:dyDescent="0.25">
      <c r="N3660" s="12" t="str">
        <f t="shared" si="60"/>
        <v/>
      </c>
    </row>
    <row r="3661" spans="14:14" x14ac:dyDescent="0.25">
      <c r="N3661" s="12" t="str">
        <f t="shared" si="60"/>
        <v/>
      </c>
    </row>
    <row r="3662" spans="14:14" x14ac:dyDescent="0.25">
      <c r="N3662" s="12" t="str">
        <f t="shared" si="60"/>
        <v/>
      </c>
    </row>
    <row r="3663" spans="14:14" x14ac:dyDescent="0.25">
      <c r="N3663" s="12" t="str">
        <f t="shared" si="60"/>
        <v/>
      </c>
    </row>
    <row r="3664" spans="14:14" x14ac:dyDescent="0.25">
      <c r="N3664" s="12" t="str">
        <f t="shared" si="60"/>
        <v/>
      </c>
    </row>
    <row r="3665" spans="14:14" x14ac:dyDescent="0.25">
      <c r="N3665" s="12" t="str">
        <f t="shared" si="60"/>
        <v/>
      </c>
    </row>
    <row r="3666" spans="14:14" x14ac:dyDescent="0.25">
      <c r="N3666" s="12" t="str">
        <f t="shared" si="60"/>
        <v/>
      </c>
    </row>
    <row r="3667" spans="14:14" x14ac:dyDescent="0.25">
      <c r="N3667" s="12" t="str">
        <f t="shared" si="60"/>
        <v/>
      </c>
    </row>
    <row r="3668" spans="14:14" x14ac:dyDescent="0.25">
      <c r="N3668" s="12" t="str">
        <f t="shared" si="60"/>
        <v/>
      </c>
    </row>
    <row r="3669" spans="14:14" x14ac:dyDescent="0.25">
      <c r="N3669" s="12" t="str">
        <f t="shared" si="60"/>
        <v/>
      </c>
    </row>
    <row r="3670" spans="14:14" x14ac:dyDescent="0.25">
      <c r="N3670" s="12" t="str">
        <f t="shared" si="60"/>
        <v/>
      </c>
    </row>
    <row r="3671" spans="14:14" x14ac:dyDescent="0.25">
      <c r="N3671" s="12" t="str">
        <f t="shared" si="60"/>
        <v/>
      </c>
    </row>
    <row r="3672" spans="14:14" x14ac:dyDescent="0.25">
      <c r="N3672" s="12" t="str">
        <f t="shared" si="60"/>
        <v/>
      </c>
    </row>
    <row r="3673" spans="14:14" x14ac:dyDescent="0.25">
      <c r="N3673" s="12" t="str">
        <f t="shared" si="60"/>
        <v/>
      </c>
    </row>
    <row r="3674" spans="14:14" x14ac:dyDescent="0.25">
      <c r="N3674" s="12" t="str">
        <f t="shared" si="60"/>
        <v/>
      </c>
    </row>
    <row r="3675" spans="14:14" x14ac:dyDescent="0.25">
      <c r="N3675" s="12" t="str">
        <f t="shared" si="60"/>
        <v/>
      </c>
    </row>
    <row r="3676" spans="14:14" x14ac:dyDescent="0.25">
      <c r="N3676" s="12" t="str">
        <f t="shared" si="60"/>
        <v/>
      </c>
    </row>
    <row r="3677" spans="14:14" x14ac:dyDescent="0.25">
      <c r="N3677" s="12" t="str">
        <f t="shared" si="60"/>
        <v/>
      </c>
    </row>
    <row r="3678" spans="14:14" x14ac:dyDescent="0.25">
      <c r="N3678" s="12" t="str">
        <f t="shared" si="60"/>
        <v/>
      </c>
    </row>
    <row r="3679" spans="14:14" x14ac:dyDescent="0.25">
      <c r="N3679" s="12" t="str">
        <f t="shared" si="60"/>
        <v/>
      </c>
    </row>
    <row r="3680" spans="14:14" x14ac:dyDescent="0.25">
      <c r="N3680" s="12" t="str">
        <f t="shared" si="60"/>
        <v/>
      </c>
    </row>
    <row r="3681" spans="14:14" x14ac:dyDescent="0.25">
      <c r="N3681" s="12" t="str">
        <f t="shared" si="60"/>
        <v/>
      </c>
    </row>
    <row r="3682" spans="14:14" x14ac:dyDescent="0.25">
      <c r="N3682" s="12" t="str">
        <f t="shared" si="60"/>
        <v/>
      </c>
    </row>
    <row r="3683" spans="14:14" x14ac:dyDescent="0.25">
      <c r="N3683" s="12" t="str">
        <f t="shared" si="60"/>
        <v/>
      </c>
    </row>
    <row r="3684" spans="14:14" x14ac:dyDescent="0.25">
      <c r="N3684" s="12" t="str">
        <f t="shared" si="60"/>
        <v/>
      </c>
    </row>
    <row r="3685" spans="14:14" x14ac:dyDescent="0.25">
      <c r="N3685" s="12" t="str">
        <f t="shared" si="60"/>
        <v/>
      </c>
    </row>
    <row r="3686" spans="14:14" x14ac:dyDescent="0.25">
      <c r="N3686" s="12" t="str">
        <f t="shared" si="60"/>
        <v/>
      </c>
    </row>
    <row r="3687" spans="14:14" x14ac:dyDescent="0.25">
      <c r="N3687" s="12" t="str">
        <f t="shared" si="60"/>
        <v/>
      </c>
    </row>
    <row r="3688" spans="14:14" x14ac:dyDescent="0.25">
      <c r="N3688" s="12" t="str">
        <f t="shared" si="60"/>
        <v/>
      </c>
    </row>
    <row r="3689" spans="14:14" x14ac:dyDescent="0.25">
      <c r="N3689" s="12" t="str">
        <f t="shared" si="60"/>
        <v/>
      </c>
    </row>
    <row r="3690" spans="14:14" x14ac:dyDescent="0.25">
      <c r="N3690" s="12" t="str">
        <f t="shared" si="60"/>
        <v/>
      </c>
    </row>
    <row r="3691" spans="14:14" x14ac:dyDescent="0.25">
      <c r="N3691" s="12" t="str">
        <f t="shared" si="60"/>
        <v/>
      </c>
    </row>
    <row r="3692" spans="14:14" x14ac:dyDescent="0.25">
      <c r="N3692" s="12" t="str">
        <f t="shared" si="60"/>
        <v/>
      </c>
    </row>
    <row r="3693" spans="14:14" x14ac:dyDescent="0.25">
      <c r="N3693" s="12" t="str">
        <f t="shared" si="60"/>
        <v/>
      </c>
    </row>
    <row r="3694" spans="14:14" x14ac:dyDescent="0.25">
      <c r="N3694" s="12" t="str">
        <f t="shared" si="60"/>
        <v/>
      </c>
    </row>
    <row r="3695" spans="14:14" x14ac:dyDescent="0.25">
      <c r="N3695" s="12" t="str">
        <f t="shared" si="60"/>
        <v/>
      </c>
    </row>
    <row r="3696" spans="14:14" x14ac:dyDescent="0.25">
      <c r="N3696" s="12" t="str">
        <f t="shared" si="60"/>
        <v/>
      </c>
    </row>
    <row r="3697" spans="14:14" x14ac:dyDescent="0.25">
      <c r="N3697" s="12" t="str">
        <f t="shared" si="60"/>
        <v/>
      </c>
    </row>
    <row r="3698" spans="14:14" x14ac:dyDescent="0.25">
      <c r="N3698" s="12" t="str">
        <f t="shared" ref="N3698:N3761" si="61">IF(M3698="Ja",L3698+7,IF(M3698="Nee",L3698+22,""))</f>
        <v/>
      </c>
    </row>
    <row r="3699" spans="14:14" x14ac:dyDescent="0.25">
      <c r="N3699" s="12" t="str">
        <f t="shared" si="61"/>
        <v/>
      </c>
    </row>
    <row r="3700" spans="14:14" x14ac:dyDescent="0.25">
      <c r="N3700" s="12" t="str">
        <f t="shared" si="61"/>
        <v/>
      </c>
    </row>
    <row r="3701" spans="14:14" x14ac:dyDescent="0.25">
      <c r="N3701" s="12" t="str">
        <f t="shared" si="61"/>
        <v/>
      </c>
    </row>
    <row r="3702" spans="14:14" x14ac:dyDescent="0.25">
      <c r="N3702" s="12" t="str">
        <f t="shared" si="61"/>
        <v/>
      </c>
    </row>
    <row r="3703" spans="14:14" x14ac:dyDescent="0.25">
      <c r="N3703" s="12" t="str">
        <f t="shared" si="61"/>
        <v/>
      </c>
    </row>
    <row r="3704" spans="14:14" x14ac:dyDescent="0.25">
      <c r="N3704" s="12" t="str">
        <f t="shared" si="61"/>
        <v/>
      </c>
    </row>
    <row r="3705" spans="14:14" x14ac:dyDescent="0.25">
      <c r="N3705" s="12" t="str">
        <f t="shared" si="61"/>
        <v/>
      </c>
    </row>
    <row r="3706" spans="14:14" x14ac:dyDescent="0.25">
      <c r="N3706" s="12" t="str">
        <f t="shared" si="61"/>
        <v/>
      </c>
    </row>
    <row r="3707" spans="14:14" x14ac:dyDescent="0.25">
      <c r="N3707" s="12" t="str">
        <f t="shared" si="61"/>
        <v/>
      </c>
    </row>
    <row r="3708" spans="14:14" x14ac:dyDescent="0.25">
      <c r="N3708" s="12" t="str">
        <f t="shared" si="61"/>
        <v/>
      </c>
    </row>
    <row r="3709" spans="14:14" x14ac:dyDescent="0.25">
      <c r="N3709" s="12" t="str">
        <f t="shared" si="61"/>
        <v/>
      </c>
    </row>
    <row r="3710" spans="14:14" x14ac:dyDescent="0.25">
      <c r="N3710" s="12" t="str">
        <f t="shared" si="61"/>
        <v/>
      </c>
    </row>
    <row r="3711" spans="14:14" x14ac:dyDescent="0.25">
      <c r="N3711" s="12" t="str">
        <f t="shared" si="61"/>
        <v/>
      </c>
    </row>
    <row r="3712" spans="14:14" x14ac:dyDescent="0.25">
      <c r="N3712" s="12" t="str">
        <f t="shared" si="61"/>
        <v/>
      </c>
    </row>
    <row r="3713" spans="14:14" x14ac:dyDescent="0.25">
      <c r="N3713" s="12" t="str">
        <f t="shared" si="61"/>
        <v/>
      </c>
    </row>
    <row r="3714" spans="14:14" x14ac:dyDescent="0.25">
      <c r="N3714" s="12" t="str">
        <f t="shared" si="61"/>
        <v/>
      </c>
    </row>
    <row r="3715" spans="14:14" x14ac:dyDescent="0.25">
      <c r="N3715" s="12" t="str">
        <f t="shared" si="61"/>
        <v/>
      </c>
    </row>
    <row r="3716" spans="14:14" x14ac:dyDescent="0.25">
      <c r="N3716" s="12" t="str">
        <f t="shared" si="61"/>
        <v/>
      </c>
    </row>
    <row r="3717" spans="14:14" x14ac:dyDescent="0.25">
      <c r="N3717" s="12" t="str">
        <f t="shared" si="61"/>
        <v/>
      </c>
    </row>
    <row r="3718" spans="14:14" x14ac:dyDescent="0.25">
      <c r="N3718" s="12" t="str">
        <f t="shared" si="61"/>
        <v/>
      </c>
    </row>
    <row r="3719" spans="14:14" x14ac:dyDescent="0.25">
      <c r="N3719" s="12" t="str">
        <f t="shared" si="61"/>
        <v/>
      </c>
    </row>
    <row r="3720" spans="14:14" x14ac:dyDescent="0.25">
      <c r="N3720" s="12" t="str">
        <f t="shared" si="61"/>
        <v/>
      </c>
    </row>
    <row r="3721" spans="14:14" x14ac:dyDescent="0.25">
      <c r="N3721" s="12" t="str">
        <f t="shared" si="61"/>
        <v/>
      </c>
    </row>
    <row r="3722" spans="14:14" x14ac:dyDescent="0.25">
      <c r="N3722" s="12" t="str">
        <f t="shared" si="61"/>
        <v/>
      </c>
    </row>
    <row r="3723" spans="14:14" x14ac:dyDescent="0.25">
      <c r="N3723" s="12" t="str">
        <f t="shared" si="61"/>
        <v/>
      </c>
    </row>
    <row r="3724" spans="14:14" x14ac:dyDescent="0.25">
      <c r="N3724" s="12" t="str">
        <f t="shared" si="61"/>
        <v/>
      </c>
    </row>
    <row r="3725" spans="14:14" x14ac:dyDescent="0.25">
      <c r="N3725" s="12" t="str">
        <f t="shared" si="61"/>
        <v/>
      </c>
    </row>
    <row r="3726" spans="14:14" x14ac:dyDescent="0.25">
      <c r="N3726" s="12" t="str">
        <f t="shared" si="61"/>
        <v/>
      </c>
    </row>
    <row r="3727" spans="14:14" x14ac:dyDescent="0.25">
      <c r="N3727" s="12" t="str">
        <f t="shared" si="61"/>
        <v/>
      </c>
    </row>
    <row r="3728" spans="14:14" x14ac:dyDescent="0.25">
      <c r="N3728" s="12" t="str">
        <f t="shared" si="61"/>
        <v/>
      </c>
    </row>
    <row r="3729" spans="14:14" x14ac:dyDescent="0.25">
      <c r="N3729" s="12" t="str">
        <f t="shared" si="61"/>
        <v/>
      </c>
    </row>
    <row r="3730" spans="14:14" x14ac:dyDescent="0.25">
      <c r="N3730" s="12" t="str">
        <f t="shared" si="61"/>
        <v/>
      </c>
    </row>
    <row r="3731" spans="14:14" x14ac:dyDescent="0.25">
      <c r="N3731" s="12" t="str">
        <f t="shared" si="61"/>
        <v/>
      </c>
    </row>
    <row r="3732" spans="14:14" x14ac:dyDescent="0.25">
      <c r="N3732" s="12" t="str">
        <f t="shared" si="61"/>
        <v/>
      </c>
    </row>
    <row r="3733" spans="14:14" x14ac:dyDescent="0.25">
      <c r="N3733" s="12" t="str">
        <f t="shared" si="61"/>
        <v/>
      </c>
    </row>
    <row r="3734" spans="14:14" x14ac:dyDescent="0.25">
      <c r="N3734" s="12" t="str">
        <f t="shared" si="61"/>
        <v/>
      </c>
    </row>
    <row r="3735" spans="14:14" x14ac:dyDescent="0.25">
      <c r="N3735" s="12" t="str">
        <f t="shared" si="61"/>
        <v/>
      </c>
    </row>
    <row r="3736" spans="14:14" x14ac:dyDescent="0.25">
      <c r="N3736" s="12" t="str">
        <f t="shared" si="61"/>
        <v/>
      </c>
    </row>
    <row r="3737" spans="14:14" x14ac:dyDescent="0.25">
      <c r="N3737" s="12" t="str">
        <f t="shared" si="61"/>
        <v/>
      </c>
    </row>
    <row r="3738" spans="14:14" x14ac:dyDescent="0.25">
      <c r="N3738" s="12" t="str">
        <f t="shared" si="61"/>
        <v/>
      </c>
    </row>
    <row r="3739" spans="14:14" x14ac:dyDescent="0.25">
      <c r="N3739" s="12" t="str">
        <f t="shared" si="61"/>
        <v/>
      </c>
    </row>
    <row r="3740" spans="14:14" x14ac:dyDescent="0.25">
      <c r="N3740" s="12" t="str">
        <f t="shared" si="61"/>
        <v/>
      </c>
    </row>
    <row r="3741" spans="14:14" x14ac:dyDescent="0.25">
      <c r="N3741" s="12" t="str">
        <f t="shared" si="61"/>
        <v/>
      </c>
    </row>
    <row r="3742" spans="14:14" x14ac:dyDescent="0.25">
      <c r="N3742" s="12" t="str">
        <f t="shared" si="61"/>
        <v/>
      </c>
    </row>
    <row r="3743" spans="14:14" x14ac:dyDescent="0.25">
      <c r="N3743" s="12" t="str">
        <f t="shared" si="61"/>
        <v/>
      </c>
    </row>
    <row r="3744" spans="14:14" x14ac:dyDescent="0.25">
      <c r="N3744" s="12" t="str">
        <f t="shared" si="61"/>
        <v/>
      </c>
    </row>
    <row r="3745" spans="14:14" x14ac:dyDescent="0.25">
      <c r="N3745" s="12" t="str">
        <f t="shared" si="61"/>
        <v/>
      </c>
    </row>
    <row r="3746" spans="14:14" x14ac:dyDescent="0.25">
      <c r="N3746" s="12" t="str">
        <f t="shared" si="61"/>
        <v/>
      </c>
    </row>
    <row r="3747" spans="14:14" x14ac:dyDescent="0.25">
      <c r="N3747" s="12" t="str">
        <f t="shared" si="61"/>
        <v/>
      </c>
    </row>
    <row r="3748" spans="14:14" x14ac:dyDescent="0.25">
      <c r="N3748" s="12" t="str">
        <f t="shared" si="61"/>
        <v/>
      </c>
    </row>
    <row r="3749" spans="14:14" x14ac:dyDescent="0.25">
      <c r="N3749" s="12" t="str">
        <f t="shared" si="61"/>
        <v/>
      </c>
    </row>
    <row r="3750" spans="14:14" x14ac:dyDescent="0.25">
      <c r="N3750" s="12" t="str">
        <f t="shared" si="61"/>
        <v/>
      </c>
    </row>
    <row r="3751" spans="14:14" x14ac:dyDescent="0.25">
      <c r="N3751" s="12" t="str">
        <f t="shared" si="61"/>
        <v/>
      </c>
    </row>
    <row r="3752" spans="14:14" x14ac:dyDescent="0.25">
      <c r="N3752" s="12" t="str">
        <f t="shared" si="61"/>
        <v/>
      </c>
    </row>
    <row r="3753" spans="14:14" x14ac:dyDescent="0.25">
      <c r="N3753" s="12" t="str">
        <f t="shared" si="61"/>
        <v/>
      </c>
    </row>
    <row r="3754" spans="14:14" x14ac:dyDescent="0.25">
      <c r="N3754" s="12" t="str">
        <f t="shared" si="61"/>
        <v/>
      </c>
    </row>
    <row r="3755" spans="14:14" x14ac:dyDescent="0.25">
      <c r="N3755" s="12" t="str">
        <f t="shared" si="61"/>
        <v/>
      </c>
    </row>
    <row r="3756" spans="14:14" x14ac:dyDescent="0.25">
      <c r="N3756" s="12" t="str">
        <f t="shared" si="61"/>
        <v/>
      </c>
    </row>
    <row r="3757" spans="14:14" x14ac:dyDescent="0.25">
      <c r="N3757" s="12" t="str">
        <f t="shared" si="61"/>
        <v/>
      </c>
    </row>
    <row r="3758" spans="14:14" x14ac:dyDescent="0.25">
      <c r="N3758" s="12" t="str">
        <f t="shared" si="61"/>
        <v/>
      </c>
    </row>
    <row r="3759" spans="14:14" x14ac:dyDescent="0.25">
      <c r="N3759" s="12" t="str">
        <f t="shared" si="61"/>
        <v/>
      </c>
    </row>
    <row r="3760" spans="14:14" x14ac:dyDescent="0.25">
      <c r="N3760" s="12" t="str">
        <f t="shared" si="61"/>
        <v/>
      </c>
    </row>
    <row r="3761" spans="14:14" x14ac:dyDescent="0.25">
      <c r="N3761" s="12" t="str">
        <f t="shared" si="61"/>
        <v/>
      </c>
    </row>
    <row r="3762" spans="14:14" x14ac:dyDescent="0.25">
      <c r="N3762" s="12" t="str">
        <f t="shared" ref="N3762:N3825" si="62">IF(M3762="Ja",L3762+7,IF(M3762="Nee",L3762+22,""))</f>
        <v/>
      </c>
    </row>
    <row r="3763" spans="14:14" x14ac:dyDescent="0.25">
      <c r="N3763" s="12" t="str">
        <f t="shared" si="62"/>
        <v/>
      </c>
    </row>
    <row r="3764" spans="14:14" x14ac:dyDescent="0.25">
      <c r="N3764" s="12" t="str">
        <f t="shared" si="62"/>
        <v/>
      </c>
    </row>
    <row r="3765" spans="14:14" x14ac:dyDescent="0.25">
      <c r="N3765" s="12" t="str">
        <f t="shared" si="62"/>
        <v/>
      </c>
    </row>
    <row r="3766" spans="14:14" x14ac:dyDescent="0.25">
      <c r="N3766" s="12" t="str">
        <f t="shared" si="62"/>
        <v/>
      </c>
    </row>
    <row r="3767" spans="14:14" x14ac:dyDescent="0.25">
      <c r="N3767" s="12" t="str">
        <f t="shared" si="62"/>
        <v/>
      </c>
    </row>
    <row r="3768" spans="14:14" x14ac:dyDescent="0.25">
      <c r="N3768" s="12" t="str">
        <f t="shared" si="62"/>
        <v/>
      </c>
    </row>
    <row r="3769" spans="14:14" x14ac:dyDescent="0.25">
      <c r="N3769" s="12" t="str">
        <f t="shared" si="62"/>
        <v/>
      </c>
    </row>
    <row r="3770" spans="14:14" x14ac:dyDescent="0.25">
      <c r="N3770" s="12" t="str">
        <f t="shared" si="62"/>
        <v/>
      </c>
    </row>
    <row r="3771" spans="14:14" x14ac:dyDescent="0.25">
      <c r="N3771" s="12" t="str">
        <f t="shared" si="62"/>
        <v/>
      </c>
    </row>
    <row r="3772" spans="14:14" x14ac:dyDescent="0.25">
      <c r="N3772" s="12" t="str">
        <f t="shared" si="62"/>
        <v/>
      </c>
    </row>
    <row r="3773" spans="14:14" x14ac:dyDescent="0.25">
      <c r="N3773" s="12" t="str">
        <f t="shared" si="62"/>
        <v/>
      </c>
    </row>
    <row r="3774" spans="14:14" x14ac:dyDescent="0.25">
      <c r="N3774" s="12" t="str">
        <f t="shared" si="62"/>
        <v/>
      </c>
    </row>
    <row r="3775" spans="14:14" x14ac:dyDescent="0.25">
      <c r="N3775" s="12" t="str">
        <f t="shared" si="62"/>
        <v/>
      </c>
    </row>
    <row r="3776" spans="14:14" x14ac:dyDescent="0.25">
      <c r="N3776" s="12" t="str">
        <f t="shared" si="62"/>
        <v/>
      </c>
    </row>
    <row r="3777" spans="14:14" x14ac:dyDescent="0.25">
      <c r="N3777" s="12" t="str">
        <f t="shared" si="62"/>
        <v/>
      </c>
    </row>
    <row r="3778" spans="14:14" x14ac:dyDescent="0.25">
      <c r="N3778" s="12" t="str">
        <f t="shared" si="62"/>
        <v/>
      </c>
    </row>
    <row r="3779" spans="14:14" x14ac:dyDescent="0.25">
      <c r="N3779" s="12" t="str">
        <f t="shared" si="62"/>
        <v/>
      </c>
    </row>
    <row r="3780" spans="14:14" x14ac:dyDescent="0.25">
      <c r="N3780" s="12" t="str">
        <f t="shared" si="62"/>
        <v/>
      </c>
    </row>
    <row r="3781" spans="14:14" x14ac:dyDescent="0.25">
      <c r="N3781" s="12" t="str">
        <f t="shared" si="62"/>
        <v/>
      </c>
    </row>
    <row r="3782" spans="14:14" x14ac:dyDescent="0.25">
      <c r="N3782" s="12" t="str">
        <f t="shared" si="62"/>
        <v/>
      </c>
    </row>
    <row r="3783" spans="14:14" x14ac:dyDescent="0.25">
      <c r="N3783" s="12" t="str">
        <f t="shared" si="62"/>
        <v/>
      </c>
    </row>
    <row r="3784" spans="14:14" x14ac:dyDescent="0.25">
      <c r="N3784" s="12" t="str">
        <f t="shared" si="62"/>
        <v/>
      </c>
    </row>
    <row r="3785" spans="14:14" x14ac:dyDescent="0.25">
      <c r="N3785" s="12" t="str">
        <f t="shared" si="62"/>
        <v/>
      </c>
    </row>
    <row r="3786" spans="14:14" x14ac:dyDescent="0.25">
      <c r="N3786" s="12" t="str">
        <f t="shared" si="62"/>
        <v/>
      </c>
    </row>
    <row r="3787" spans="14:14" x14ac:dyDescent="0.25">
      <c r="N3787" s="12" t="str">
        <f t="shared" si="62"/>
        <v/>
      </c>
    </row>
    <row r="3788" spans="14:14" x14ac:dyDescent="0.25">
      <c r="N3788" s="12" t="str">
        <f t="shared" si="62"/>
        <v/>
      </c>
    </row>
    <row r="3789" spans="14:14" x14ac:dyDescent="0.25">
      <c r="N3789" s="12" t="str">
        <f t="shared" si="62"/>
        <v/>
      </c>
    </row>
    <row r="3790" spans="14:14" x14ac:dyDescent="0.25">
      <c r="N3790" s="12" t="str">
        <f t="shared" si="62"/>
        <v/>
      </c>
    </row>
    <row r="3791" spans="14:14" x14ac:dyDescent="0.25">
      <c r="N3791" s="12" t="str">
        <f t="shared" si="62"/>
        <v/>
      </c>
    </row>
    <row r="3792" spans="14:14" x14ac:dyDescent="0.25">
      <c r="N3792" s="12" t="str">
        <f t="shared" si="62"/>
        <v/>
      </c>
    </row>
    <row r="3793" spans="14:14" x14ac:dyDescent="0.25">
      <c r="N3793" s="12" t="str">
        <f t="shared" si="62"/>
        <v/>
      </c>
    </row>
    <row r="3794" spans="14:14" x14ac:dyDescent="0.25">
      <c r="N3794" s="12" t="str">
        <f t="shared" si="62"/>
        <v/>
      </c>
    </row>
    <row r="3795" spans="14:14" x14ac:dyDescent="0.25">
      <c r="N3795" s="12" t="str">
        <f t="shared" si="62"/>
        <v/>
      </c>
    </row>
    <row r="3796" spans="14:14" x14ac:dyDescent="0.25">
      <c r="N3796" s="12" t="str">
        <f t="shared" si="62"/>
        <v/>
      </c>
    </row>
    <row r="3797" spans="14:14" x14ac:dyDescent="0.25">
      <c r="N3797" s="12" t="str">
        <f t="shared" si="62"/>
        <v/>
      </c>
    </row>
    <row r="3798" spans="14:14" x14ac:dyDescent="0.25">
      <c r="N3798" s="12" t="str">
        <f t="shared" si="62"/>
        <v/>
      </c>
    </row>
    <row r="3799" spans="14:14" x14ac:dyDescent="0.25">
      <c r="N3799" s="12" t="str">
        <f t="shared" si="62"/>
        <v/>
      </c>
    </row>
    <row r="3800" spans="14:14" x14ac:dyDescent="0.25">
      <c r="N3800" s="12" t="str">
        <f t="shared" si="62"/>
        <v/>
      </c>
    </row>
    <row r="3801" spans="14:14" x14ac:dyDescent="0.25">
      <c r="N3801" s="12" t="str">
        <f t="shared" si="62"/>
        <v/>
      </c>
    </row>
    <row r="3802" spans="14:14" x14ac:dyDescent="0.25">
      <c r="N3802" s="12" t="str">
        <f t="shared" si="62"/>
        <v/>
      </c>
    </row>
    <row r="3803" spans="14:14" x14ac:dyDescent="0.25">
      <c r="N3803" s="12" t="str">
        <f t="shared" si="62"/>
        <v/>
      </c>
    </row>
    <row r="3804" spans="14:14" x14ac:dyDescent="0.25">
      <c r="N3804" s="12" t="str">
        <f t="shared" si="62"/>
        <v/>
      </c>
    </row>
    <row r="3805" spans="14:14" x14ac:dyDescent="0.25">
      <c r="N3805" s="12" t="str">
        <f t="shared" si="62"/>
        <v/>
      </c>
    </row>
    <row r="3806" spans="14:14" x14ac:dyDescent="0.25">
      <c r="N3806" s="12" t="str">
        <f t="shared" si="62"/>
        <v/>
      </c>
    </row>
    <row r="3807" spans="14:14" x14ac:dyDescent="0.25">
      <c r="N3807" s="12" t="str">
        <f t="shared" si="62"/>
        <v/>
      </c>
    </row>
    <row r="3808" spans="14:14" x14ac:dyDescent="0.25">
      <c r="N3808" s="12" t="str">
        <f t="shared" si="62"/>
        <v/>
      </c>
    </row>
    <row r="3809" spans="14:14" x14ac:dyDescent="0.25">
      <c r="N3809" s="12" t="str">
        <f t="shared" si="62"/>
        <v/>
      </c>
    </row>
    <row r="3810" spans="14:14" x14ac:dyDescent="0.25">
      <c r="N3810" s="12" t="str">
        <f t="shared" si="62"/>
        <v/>
      </c>
    </row>
    <row r="3811" spans="14:14" x14ac:dyDescent="0.25">
      <c r="N3811" s="12" t="str">
        <f t="shared" si="62"/>
        <v/>
      </c>
    </row>
    <row r="3812" spans="14:14" x14ac:dyDescent="0.25">
      <c r="N3812" s="12" t="str">
        <f t="shared" si="62"/>
        <v/>
      </c>
    </row>
    <row r="3813" spans="14:14" x14ac:dyDescent="0.25">
      <c r="N3813" s="12" t="str">
        <f t="shared" si="62"/>
        <v/>
      </c>
    </row>
    <row r="3814" spans="14:14" x14ac:dyDescent="0.25">
      <c r="N3814" s="12" t="str">
        <f t="shared" si="62"/>
        <v/>
      </c>
    </row>
    <row r="3815" spans="14:14" x14ac:dyDescent="0.25">
      <c r="N3815" s="12" t="str">
        <f t="shared" si="62"/>
        <v/>
      </c>
    </row>
    <row r="3816" spans="14:14" x14ac:dyDescent="0.25">
      <c r="N3816" s="12" t="str">
        <f t="shared" si="62"/>
        <v/>
      </c>
    </row>
    <row r="3817" spans="14:14" x14ac:dyDescent="0.25">
      <c r="N3817" s="12" t="str">
        <f t="shared" si="62"/>
        <v/>
      </c>
    </row>
    <row r="3818" spans="14:14" x14ac:dyDescent="0.25">
      <c r="N3818" s="12" t="str">
        <f t="shared" si="62"/>
        <v/>
      </c>
    </row>
    <row r="3819" spans="14:14" x14ac:dyDescent="0.25">
      <c r="N3819" s="12" t="str">
        <f t="shared" si="62"/>
        <v/>
      </c>
    </row>
    <row r="3820" spans="14:14" x14ac:dyDescent="0.25">
      <c r="N3820" s="12" t="str">
        <f t="shared" si="62"/>
        <v/>
      </c>
    </row>
    <row r="3821" spans="14:14" x14ac:dyDescent="0.25">
      <c r="N3821" s="12" t="str">
        <f t="shared" si="62"/>
        <v/>
      </c>
    </row>
    <row r="3822" spans="14:14" x14ac:dyDescent="0.25">
      <c r="N3822" s="12" t="str">
        <f t="shared" si="62"/>
        <v/>
      </c>
    </row>
    <row r="3823" spans="14:14" x14ac:dyDescent="0.25">
      <c r="N3823" s="12" t="str">
        <f t="shared" si="62"/>
        <v/>
      </c>
    </row>
    <row r="3824" spans="14:14" x14ac:dyDescent="0.25">
      <c r="N3824" s="12" t="str">
        <f t="shared" si="62"/>
        <v/>
      </c>
    </row>
    <row r="3825" spans="14:14" x14ac:dyDescent="0.25">
      <c r="N3825" s="12" t="str">
        <f t="shared" si="62"/>
        <v/>
      </c>
    </row>
    <row r="3826" spans="14:14" x14ac:dyDescent="0.25">
      <c r="N3826" s="12" t="str">
        <f t="shared" ref="N3826:N3889" si="63">IF(M3826="Ja",L3826+7,IF(M3826="Nee",L3826+22,""))</f>
        <v/>
      </c>
    </row>
    <row r="3827" spans="14:14" x14ac:dyDescent="0.25">
      <c r="N3827" s="12" t="str">
        <f t="shared" si="63"/>
        <v/>
      </c>
    </row>
    <row r="3828" spans="14:14" x14ac:dyDescent="0.25">
      <c r="N3828" s="12" t="str">
        <f t="shared" si="63"/>
        <v/>
      </c>
    </row>
    <row r="3829" spans="14:14" x14ac:dyDescent="0.25">
      <c r="N3829" s="12" t="str">
        <f t="shared" si="63"/>
        <v/>
      </c>
    </row>
    <row r="3830" spans="14:14" x14ac:dyDescent="0.25">
      <c r="N3830" s="12" t="str">
        <f t="shared" si="63"/>
        <v/>
      </c>
    </row>
    <row r="3831" spans="14:14" x14ac:dyDescent="0.25">
      <c r="N3831" s="12" t="str">
        <f t="shared" si="63"/>
        <v/>
      </c>
    </row>
    <row r="3832" spans="14:14" x14ac:dyDescent="0.25">
      <c r="N3832" s="12" t="str">
        <f t="shared" si="63"/>
        <v/>
      </c>
    </row>
    <row r="3833" spans="14:14" x14ac:dyDescent="0.25">
      <c r="N3833" s="12" t="str">
        <f t="shared" si="63"/>
        <v/>
      </c>
    </row>
    <row r="3834" spans="14:14" x14ac:dyDescent="0.25">
      <c r="N3834" s="12" t="str">
        <f t="shared" si="63"/>
        <v/>
      </c>
    </row>
    <row r="3835" spans="14:14" x14ac:dyDescent="0.25">
      <c r="N3835" s="12" t="str">
        <f t="shared" si="63"/>
        <v/>
      </c>
    </row>
    <row r="3836" spans="14:14" x14ac:dyDescent="0.25">
      <c r="N3836" s="12" t="str">
        <f t="shared" si="63"/>
        <v/>
      </c>
    </row>
    <row r="3837" spans="14:14" x14ac:dyDescent="0.25">
      <c r="N3837" s="12" t="str">
        <f t="shared" si="63"/>
        <v/>
      </c>
    </row>
    <row r="3838" spans="14:14" x14ac:dyDescent="0.25">
      <c r="N3838" s="12" t="str">
        <f t="shared" si="63"/>
        <v/>
      </c>
    </row>
    <row r="3839" spans="14:14" x14ac:dyDescent="0.25">
      <c r="N3839" s="12" t="str">
        <f t="shared" si="63"/>
        <v/>
      </c>
    </row>
    <row r="3840" spans="14:14" x14ac:dyDescent="0.25">
      <c r="N3840" s="12" t="str">
        <f t="shared" si="63"/>
        <v/>
      </c>
    </row>
    <row r="3841" spans="14:14" x14ac:dyDescent="0.25">
      <c r="N3841" s="12" t="str">
        <f t="shared" si="63"/>
        <v/>
      </c>
    </row>
    <row r="3842" spans="14:14" x14ac:dyDescent="0.25">
      <c r="N3842" s="12" t="str">
        <f t="shared" si="63"/>
        <v/>
      </c>
    </row>
    <row r="3843" spans="14:14" x14ac:dyDescent="0.25">
      <c r="N3843" s="12" t="str">
        <f t="shared" si="63"/>
        <v/>
      </c>
    </row>
    <row r="3844" spans="14:14" x14ac:dyDescent="0.25">
      <c r="N3844" s="12" t="str">
        <f t="shared" si="63"/>
        <v/>
      </c>
    </row>
    <row r="3845" spans="14:14" x14ac:dyDescent="0.25">
      <c r="N3845" s="12" t="str">
        <f t="shared" si="63"/>
        <v/>
      </c>
    </row>
    <row r="3846" spans="14:14" x14ac:dyDescent="0.25">
      <c r="N3846" s="12" t="str">
        <f t="shared" si="63"/>
        <v/>
      </c>
    </row>
    <row r="3847" spans="14:14" x14ac:dyDescent="0.25">
      <c r="N3847" s="12" t="str">
        <f t="shared" si="63"/>
        <v/>
      </c>
    </row>
    <row r="3848" spans="14:14" x14ac:dyDescent="0.25">
      <c r="N3848" s="12" t="str">
        <f t="shared" si="63"/>
        <v/>
      </c>
    </row>
    <row r="3849" spans="14:14" x14ac:dyDescent="0.25">
      <c r="N3849" s="12" t="str">
        <f t="shared" si="63"/>
        <v/>
      </c>
    </row>
    <row r="3850" spans="14:14" x14ac:dyDescent="0.25">
      <c r="N3850" s="12" t="str">
        <f t="shared" si="63"/>
        <v/>
      </c>
    </row>
    <row r="3851" spans="14:14" x14ac:dyDescent="0.25">
      <c r="N3851" s="12" t="str">
        <f t="shared" si="63"/>
        <v/>
      </c>
    </row>
    <row r="3852" spans="14:14" x14ac:dyDescent="0.25">
      <c r="N3852" s="12" t="str">
        <f t="shared" si="63"/>
        <v/>
      </c>
    </row>
    <row r="3853" spans="14:14" x14ac:dyDescent="0.25">
      <c r="N3853" s="12" t="str">
        <f t="shared" si="63"/>
        <v/>
      </c>
    </row>
    <row r="3854" spans="14:14" x14ac:dyDescent="0.25">
      <c r="N3854" s="12" t="str">
        <f t="shared" si="63"/>
        <v/>
      </c>
    </row>
    <row r="3855" spans="14:14" x14ac:dyDescent="0.25">
      <c r="N3855" s="12" t="str">
        <f t="shared" si="63"/>
        <v/>
      </c>
    </row>
    <row r="3856" spans="14:14" x14ac:dyDescent="0.25">
      <c r="N3856" s="12" t="str">
        <f t="shared" si="63"/>
        <v/>
      </c>
    </row>
    <row r="3857" spans="14:14" x14ac:dyDescent="0.25">
      <c r="N3857" s="12" t="str">
        <f t="shared" si="63"/>
        <v/>
      </c>
    </row>
    <row r="3858" spans="14:14" x14ac:dyDescent="0.25">
      <c r="N3858" s="12" t="str">
        <f t="shared" si="63"/>
        <v/>
      </c>
    </row>
    <row r="3859" spans="14:14" x14ac:dyDescent="0.25">
      <c r="N3859" s="12" t="str">
        <f t="shared" si="63"/>
        <v/>
      </c>
    </row>
    <row r="3860" spans="14:14" x14ac:dyDescent="0.25">
      <c r="N3860" s="12" t="str">
        <f t="shared" si="63"/>
        <v/>
      </c>
    </row>
    <row r="3861" spans="14:14" x14ac:dyDescent="0.25">
      <c r="N3861" s="12" t="str">
        <f t="shared" si="63"/>
        <v/>
      </c>
    </row>
    <row r="3862" spans="14:14" x14ac:dyDescent="0.25">
      <c r="N3862" s="12" t="str">
        <f t="shared" si="63"/>
        <v/>
      </c>
    </row>
    <row r="3863" spans="14:14" x14ac:dyDescent="0.25">
      <c r="N3863" s="12" t="str">
        <f t="shared" si="63"/>
        <v/>
      </c>
    </row>
    <row r="3864" spans="14:14" x14ac:dyDescent="0.25">
      <c r="N3864" s="12" t="str">
        <f t="shared" si="63"/>
        <v/>
      </c>
    </row>
    <row r="3865" spans="14:14" x14ac:dyDescent="0.25">
      <c r="N3865" s="12" t="str">
        <f t="shared" si="63"/>
        <v/>
      </c>
    </row>
    <row r="3866" spans="14:14" x14ac:dyDescent="0.25">
      <c r="N3866" s="12" t="str">
        <f t="shared" si="63"/>
        <v/>
      </c>
    </row>
    <row r="3867" spans="14:14" x14ac:dyDescent="0.25">
      <c r="N3867" s="12" t="str">
        <f t="shared" si="63"/>
        <v/>
      </c>
    </row>
    <row r="3868" spans="14:14" x14ac:dyDescent="0.25">
      <c r="N3868" s="12" t="str">
        <f t="shared" si="63"/>
        <v/>
      </c>
    </row>
    <row r="3869" spans="14:14" x14ac:dyDescent="0.25">
      <c r="N3869" s="12" t="str">
        <f t="shared" si="63"/>
        <v/>
      </c>
    </row>
    <row r="3870" spans="14:14" x14ac:dyDescent="0.25">
      <c r="N3870" s="12" t="str">
        <f t="shared" si="63"/>
        <v/>
      </c>
    </row>
    <row r="3871" spans="14:14" x14ac:dyDescent="0.25">
      <c r="N3871" s="12" t="str">
        <f t="shared" si="63"/>
        <v/>
      </c>
    </row>
    <row r="3872" spans="14:14" x14ac:dyDescent="0.25">
      <c r="N3872" s="12" t="str">
        <f t="shared" si="63"/>
        <v/>
      </c>
    </row>
    <row r="3873" spans="14:14" x14ac:dyDescent="0.25">
      <c r="N3873" s="12" t="str">
        <f t="shared" si="63"/>
        <v/>
      </c>
    </row>
    <row r="3874" spans="14:14" x14ac:dyDescent="0.25">
      <c r="N3874" s="12" t="str">
        <f t="shared" si="63"/>
        <v/>
      </c>
    </row>
    <row r="3875" spans="14:14" x14ac:dyDescent="0.25">
      <c r="N3875" s="12" t="str">
        <f t="shared" si="63"/>
        <v/>
      </c>
    </row>
    <row r="3876" spans="14:14" x14ac:dyDescent="0.25">
      <c r="N3876" s="12" t="str">
        <f t="shared" si="63"/>
        <v/>
      </c>
    </row>
    <row r="3877" spans="14:14" x14ac:dyDescent="0.25">
      <c r="N3877" s="12" t="str">
        <f t="shared" si="63"/>
        <v/>
      </c>
    </row>
    <row r="3878" spans="14:14" x14ac:dyDescent="0.25">
      <c r="N3878" s="12" t="str">
        <f t="shared" si="63"/>
        <v/>
      </c>
    </row>
    <row r="3879" spans="14:14" x14ac:dyDescent="0.25">
      <c r="N3879" s="12" t="str">
        <f t="shared" si="63"/>
        <v/>
      </c>
    </row>
    <row r="3880" spans="14:14" x14ac:dyDescent="0.25">
      <c r="N3880" s="12" t="str">
        <f t="shared" si="63"/>
        <v/>
      </c>
    </row>
    <row r="3881" spans="14:14" x14ac:dyDescent="0.25">
      <c r="N3881" s="12" t="str">
        <f t="shared" si="63"/>
        <v/>
      </c>
    </row>
    <row r="3882" spans="14:14" x14ac:dyDescent="0.25">
      <c r="N3882" s="12" t="str">
        <f t="shared" si="63"/>
        <v/>
      </c>
    </row>
    <row r="3883" spans="14:14" x14ac:dyDescent="0.25">
      <c r="N3883" s="12" t="str">
        <f t="shared" si="63"/>
        <v/>
      </c>
    </row>
    <row r="3884" spans="14:14" x14ac:dyDescent="0.25">
      <c r="N3884" s="12" t="str">
        <f t="shared" si="63"/>
        <v/>
      </c>
    </row>
    <row r="3885" spans="14:14" x14ac:dyDescent="0.25">
      <c r="N3885" s="12" t="str">
        <f t="shared" si="63"/>
        <v/>
      </c>
    </row>
    <row r="3886" spans="14:14" x14ac:dyDescent="0.25">
      <c r="N3886" s="12" t="str">
        <f t="shared" si="63"/>
        <v/>
      </c>
    </row>
    <row r="3887" spans="14:14" x14ac:dyDescent="0.25">
      <c r="N3887" s="12" t="str">
        <f t="shared" si="63"/>
        <v/>
      </c>
    </row>
    <row r="3888" spans="14:14" x14ac:dyDescent="0.25">
      <c r="N3888" s="12" t="str">
        <f t="shared" si="63"/>
        <v/>
      </c>
    </row>
    <row r="3889" spans="14:14" x14ac:dyDescent="0.25">
      <c r="N3889" s="12" t="str">
        <f t="shared" si="63"/>
        <v/>
      </c>
    </row>
    <row r="3890" spans="14:14" x14ac:dyDescent="0.25">
      <c r="N3890" s="12" t="str">
        <f t="shared" ref="N3890:N3953" si="64">IF(M3890="Ja",L3890+7,IF(M3890="Nee",L3890+22,""))</f>
        <v/>
      </c>
    </row>
    <row r="3891" spans="14:14" x14ac:dyDescent="0.25">
      <c r="N3891" s="12" t="str">
        <f t="shared" si="64"/>
        <v/>
      </c>
    </row>
    <row r="3892" spans="14:14" x14ac:dyDescent="0.25">
      <c r="N3892" s="12" t="str">
        <f t="shared" si="64"/>
        <v/>
      </c>
    </row>
    <row r="3893" spans="14:14" x14ac:dyDescent="0.25">
      <c r="N3893" s="12" t="str">
        <f t="shared" si="64"/>
        <v/>
      </c>
    </row>
    <row r="3894" spans="14:14" x14ac:dyDescent="0.25">
      <c r="N3894" s="12" t="str">
        <f t="shared" si="64"/>
        <v/>
      </c>
    </row>
    <row r="3895" spans="14:14" x14ac:dyDescent="0.25">
      <c r="N3895" s="12" t="str">
        <f t="shared" si="64"/>
        <v/>
      </c>
    </row>
    <row r="3896" spans="14:14" x14ac:dyDescent="0.25">
      <c r="N3896" s="12" t="str">
        <f t="shared" si="64"/>
        <v/>
      </c>
    </row>
    <row r="3897" spans="14:14" x14ac:dyDescent="0.25">
      <c r="N3897" s="12" t="str">
        <f t="shared" si="64"/>
        <v/>
      </c>
    </row>
    <row r="3898" spans="14:14" x14ac:dyDescent="0.25">
      <c r="N3898" s="12" t="str">
        <f t="shared" si="64"/>
        <v/>
      </c>
    </row>
    <row r="3899" spans="14:14" x14ac:dyDescent="0.25">
      <c r="N3899" s="12" t="str">
        <f t="shared" si="64"/>
        <v/>
      </c>
    </row>
    <row r="3900" spans="14:14" x14ac:dyDescent="0.25">
      <c r="N3900" s="12" t="str">
        <f t="shared" si="64"/>
        <v/>
      </c>
    </row>
    <row r="3901" spans="14:14" x14ac:dyDescent="0.25">
      <c r="N3901" s="12" t="str">
        <f t="shared" si="64"/>
        <v/>
      </c>
    </row>
    <row r="3902" spans="14:14" x14ac:dyDescent="0.25">
      <c r="N3902" s="12" t="str">
        <f t="shared" si="64"/>
        <v/>
      </c>
    </row>
    <row r="3903" spans="14:14" x14ac:dyDescent="0.25">
      <c r="N3903" s="12" t="str">
        <f t="shared" si="64"/>
        <v/>
      </c>
    </row>
    <row r="3904" spans="14:14" x14ac:dyDescent="0.25">
      <c r="N3904" s="12" t="str">
        <f t="shared" si="64"/>
        <v/>
      </c>
    </row>
    <row r="3905" spans="14:14" x14ac:dyDescent="0.25">
      <c r="N3905" s="12" t="str">
        <f t="shared" si="64"/>
        <v/>
      </c>
    </row>
    <row r="3906" spans="14:14" x14ac:dyDescent="0.25">
      <c r="N3906" s="12" t="str">
        <f t="shared" si="64"/>
        <v/>
      </c>
    </row>
    <row r="3907" spans="14:14" x14ac:dyDescent="0.25">
      <c r="N3907" s="12" t="str">
        <f t="shared" si="64"/>
        <v/>
      </c>
    </row>
    <row r="3908" spans="14:14" x14ac:dyDescent="0.25">
      <c r="N3908" s="12" t="str">
        <f t="shared" si="64"/>
        <v/>
      </c>
    </row>
    <row r="3909" spans="14:14" x14ac:dyDescent="0.25">
      <c r="N3909" s="12" t="str">
        <f t="shared" si="64"/>
        <v/>
      </c>
    </row>
    <row r="3910" spans="14:14" x14ac:dyDescent="0.25">
      <c r="N3910" s="12" t="str">
        <f t="shared" si="64"/>
        <v/>
      </c>
    </row>
    <row r="3911" spans="14:14" x14ac:dyDescent="0.25">
      <c r="N3911" s="12" t="str">
        <f t="shared" si="64"/>
        <v/>
      </c>
    </row>
    <row r="3912" spans="14:14" x14ac:dyDescent="0.25">
      <c r="N3912" s="12" t="str">
        <f t="shared" si="64"/>
        <v/>
      </c>
    </row>
    <row r="3913" spans="14:14" x14ac:dyDescent="0.25">
      <c r="N3913" s="12" t="str">
        <f t="shared" si="64"/>
        <v/>
      </c>
    </row>
    <row r="3914" spans="14:14" x14ac:dyDescent="0.25">
      <c r="N3914" s="12" t="str">
        <f t="shared" si="64"/>
        <v/>
      </c>
    </row>
    <row r="3915" spans="14:14" x14ac:dyDescent="0.25">
      <c r="N3915" s="12" t="str">
        <f t="shared" si="64"/>
        <v/>
      </c>
    </row>
    <row r="3916" spans="14:14" x14ac:dyDescent="0.25">
      <c r="N3916" s="12" t="str">
        <f t="shared" si="64"/>
        <v/>
      </c>
    </row>
    <row r="3917" spans="14:14" x14ac:dyDescent="0.25">
      <c r="N3917" s="12" t="str">
        <f t="shared" si="64"/>
        <v/>
      </c>
    </row>
    <row r="3918" spans="14:14" x14ac:dyDescent="0.25">
      <c r="N3918" s="12" t="str">
        <f t="shared" si="64"/>
        <v/>
      </c>
    </row>
    <row r="3919" spans="14:14" x14ac:dyDescent="0.25">
      <c r="N3919" s="12" t="str">
        <f t="shared" si="64"/>
        <v/>
      </c>
    </row>
    <row r="3920" spans="14:14" x14ac:dyDescent="0.25">
      <c r="N3920" s="12" t="str">
        <f t="shared" si="64"/>
        <v/>
      </c>
    </row>
    <row r="3921" spans="14:14" x14ac:dyDescent="0.25">
      <c r="N3921" s="12" t="str">
        <f t="shared" si="64"/>
        <v/>
      </c>
    </row>
    <row r="3922" spans="14:14" x14ac:dyDescent="0.25">
      <c r="N3922" s="12" t="str">
        <f t="shared" si="64"/>
        <v/>
      </c>
    </row>
    <row r="3923" spans="14:14" x14ac:dyDescent="0.25">
      <c r="N3923" s="12" t="str">
        <f t="shared" si="64"/>
        <v/>
      </c>
    </row>
    <row r="3924" spans="14:14" x14ac:dyDescent="0.25">
      <c r="N3924" s="12" t="str">
        <f t="shared" si="64"/>
        <v/>
      </c>
    </row>
    <row r="3925" spans="14:14" x14ac:dyDescent="0.25">
      <c r="N3925" s="12" t="str">
        <f t="shared" si="64"/>
        <v/>
      </c>
    </row>
    <row r="3926" spans="14:14" x14ac:dyDescent="0.25">
      <c r="N3926" s="12" t="str">
        <f t="shared" si="64"/>
        <v/>
      </c>
    </row>
    <row r="3927" spans="14:14" x14ac:dyDescent="0.25">
      <c r="N3927" s="12" t="str">
        <f t="shared" si="64"/>
        <v/>
      </c>
    </row>
    <row r="3928" spans="14:14" x14ac:dyDescent="0.25">
      <c r="N3928" s="12" t="str">
        <f t="shared" si="64"/>
        <v/>
      </c>
    </row>
    <row r="3929" spans="14:14" x14ac:dyDescent="0.25">
      <c r="N3929" s="12" t="str">
        <f t="shared" si="64"/>
        <v/>
      </c>
    </row>
    <row r="3930" spans="14:14" x14ac:dyDescent="0.25">
      <c r="N3930" s="12" t="str">
        <f t="shared" si="64"/>
        <v/>
      </c>
    </row>
    <row r="3931" spans="14:14" x14ac:dyDescent="0.25">
      <c r="N3931" s="12" t="str">
        <f t="shared" si="64"/>
        <v/>
      </c>
    </row>
    <row r="3932" spans="14:14" x14ac:dyDescent="0.25">
      <c r="N3932" s="12" t="str">
        <f t="shared" si="64"/>
        <v/>
      </c>
    </row>
    <row r="3933" spans="14:14" x14ac:dyDescent="0.25">
      <c r="N3933" s="12" t="str">
        <f t="shared" si="64"/>
        <v/>
      </c>
    </row>
    <row r="3934" spans="14:14" x14ac:dyDescent="0.25">
      <c r="N3934" s="12" t="str">
        <f t="shared" si="64"/>
        <v/>
      </c>
    </row>
    <row r="3935" spans="14:14" x14ac:dyDescent="0.25">
      <c r="N3935" s="12" t="str">
        <f t="shared" si="64"/>
        <v/>
      </c>
    </row>
    <row r="3936" spans="14:14" x14ac:dyDescent="0.25">
      <c r="N3936" s="12" t="str">
        <f t="shared" si="64"/>
        <v/>
      </c>
    </row>
    <row r="3937" spans="14:14" x14ac:dyDescent="0.25">
      <c r="N3937" s="12" t="str">
        <f t="shared" si="64"/>
        <v/>
      </c>
    </row>
    <row r="3938" spans="14:14" x14ac:dyDescent="0.25">
      <c r="N3938" s="12" t="str">
        <f t="shared" si="64"/>
        <v/>
      </c>
    </row>
    <row r="3939" spans="14:14" x14ac:dyDescent="0.25">
      <c r="N3939" s="12" t="str">
        <f t="shared" si="64"/>
        <v/>
      </c>
    </row>
    <row r="3940" spans="14:14" x14ac:dyDescent="0.25">
      <c r="N3940" s="12" t="str">
        <f t="shared" si="64"/>
        <v/>
      </c>
    </row>
    <row r="3941" spans="14:14" x14ac:dyDescent="0.25">
      <c r="N3941" s="12" t="str">
        <f t="shared" si="64"/>
        <v/>
      </c>
    </row>
    <row r="3942" spans="14:14" x14ac:dyDescent="0.25">
      <c r="N3942" s="12" t="str">
        <f t="shared" si="64"/>
        <v/>
      </c>
    </row>
    <row r="3943" spans="14:14" x14ac:dyDescent="0.25">
      <c r="N3943" s="12" t="str">
        <f t="shared" si="64"/>
        <v/>
      </c>
    </row>
    <row r="3944" spans="14:14" x14ac:dyDescent="0.25">
      <c r="N3944" s="12" t="str">
        <f t="shared" si="64"/>
        <v/>
      </c>
    </row>
    <row r="3945" spans="14:14" x14ac:dyDescent="0.25">
      <c r="N3945" s="12" t="str">
        <f t="shared" si="64"/>
        <v/>
      </c>
    </row>
    <row r="3946" spans="14:14" x14ac:dyDescent="0.25">
      <c r="N3946" s="12" t="str">
        <f t="shared" si="64"/>
        <v/>
      </c>
    </row>
    <row r="3947" spans="14:14" x14ac:dyDescent="0.25">
      <c r="N3947" s="12" t="str">
        <f t="shared" si="64"/>
        <v/>
      </c>
    </row>
    <row r="3948" spans="14:14" x14ac:dyDescent="0.25">
      <c r="N3948" s="12" t="str">
        <f t="shared" si="64"/>
        <v/>
      </c>
    </row>
    <row r="3949" spans="14:14" x14ac:dyDescent="0.25">
      <c r="N3949" s="12" t="str">
        <f t="shared" si="64"/>
        <v/>
      </c>
    </row>
    <row r="3950" spans="14:14" x14ac:dyDescent="0.25">
      <c r="N3950" s="12" t="str">
        <f t="shared" si="64"/>
        <v/>
      </c>
    </row>
    <row r="3951" spans="14:14" x14ac:dyDescent="0.25">
      <c r="N3951" s="12" t="str">
        <f t="shared" si="64"/>
        <v/>
      </c>
    </row>
    <row r="3952" spans="14:14" x14ac:dyDescent="0.25">
      <c r="N3952" s="12" t="str">
        <f t="shared" si="64"/>
        <v/>
      </c>
    </row>
    <row r="3953" spans="14:14" x14ac:dyDescent="0.25">
      <c r="N3953" s="12" t="str">
        <f t="shared" si="64"/>
        <v/>
      </c>
    </row>
    <row r="3954" spans="14:14" x14ac:dyDescent="0.25">
      <c r="N3954" s="12" t="str">
        <f t="shared" ref="N3954:N4017" si="65">IF(M3954="Ja",L3954+7,IF(M3954="Nee",L3954+22,""))</f>
        <v/>
      </c>
    </row>
    <row r="3955" spans="14:14" x14ac:dyDescent="0.25">
      <c r="N3955" s="12" t="str">
        <f t="shared" si="65"/>
        <v/>
      </c>
    </row>
    <row r="3956" spans="14:14" x14ac:dyDescent="0.25">
      <c r="N3956" s="12" t="str">
        <f t="shared" si="65"/>
        <v/>
      </c>
    </row>
    <row r="3957" spans="14:14" x14ac:dyDescent="0.25">
      <c r="N3957" s="12" t="str">
        <f t="shared" si="65"/>
        <v/>
      </c>
    </row>
    <row r="3958" spans="14:14" x14ac:dyDescent="0.25">
      <c r="N3958" s="12" t="str">
        <f t="shared" si="65"/>
        <v/>
      </c>
    </row>
    <row r="3959" spans="14:14" x14ac:dyDescent="0.25">
      <c r="N3959" s="12" t="str">
        <f t="shared" si="65"/>
        <v/>
      </c>
    </row>
    <row r="3960" spans="14:14" x14ac:dyDescent="0.25">
      <c r="N3960" s="12" t="str">
        <f t="shared" si="65"/>
        <v/>
      </c>
    </row>
    <row r="3961" spans="14:14" x14ac:dyDescent="0.25">
      <c r="N3961" s="12" t="str">
        <f t="shared" si="65"/>
        <v/>
      </c>
    </row>
    <row r="3962" spans="14:14" x14ac:dyDescent="0.25">
      <c r="N3962" s="12" t="str">
        <f t="shared" si="65"/>
        <v/>
      </c>
    </row>
    <row r="3963" spans="14:14" x14ac:dyDescent="0.25">
      <c r="N3963" s="12" t="str">
        <f t="shared" si="65"/>
        <v/>
      </c>
    </row>
    <row r="3964" spans="14:14" x14ac:dyDescent="0.25">
      <c r="N3964" s="12" t="str">
        <f t="shared" si="65"/>
        <v/>
      </c>
    </row>
    <row r="3965" spans="14:14" x14ac:dyDescent="0.25">
      <c r="N3965" s="12" t="str">
        <f t="shared" si="65"/>
        <v/>
      </c>
    </row>
    <row r="3966" spans="14:14" x14ac:dyDescent="0.25">
      <c r="N3966" s="12" t="str">
        <f t="shared" si="65"/>
        <v/>
      </c>
    </row>
    <row r="3967" spans="14:14" x14ac:dyDescent="0.25">
      <c r="N3967" s="12" t="str">
        <f t="shared" si="65"/>
        <v/>
      </c>
    </row>
    <row r="3968" spans="14:14" x14ac:dyDescent="0.25">
      <c r="N3968" s="12" t="str">
        <f t="shared" si="65"/>
        <v/>
      </c>
    </row>
    <row r="3969" spans="14:14" x14ac:dyDescent="0.25">
      <c r="N3969" s="12" t="str">
        <f t="shared" si="65"/>
        <v/>
      </c>
    </row>
    <row r="3970" spans="14:14" x14ac:dyDescent="0.25">
      <c r="N3970" s="12" t="str">
        <f t="shared" si="65"/>
        <v/>
      </c>
    </row>
    <row r="3971" spans="14:14" x14ac:dyDescent="0.25">
      <c r="N3971" s="12" t="str">
        <f t="shared" si="65"/>
        <v/>
      </c>
    </row>
    <row r="3972" spans="14:14" x14ac:dyDescent="0.25">
      <c r="N3972" s="12" t="str">
        <f t="shared" si="65"/>
        <v/>
      </c>
    </row>
    <row r="3973" spans="14:14" x14ac:dyDescent="0.25">
      <c r="N3973" s="12" t="str">
        <f t="shared" si="65"/>
        <v/>
      </c>
    </row>
    <row r="3974" spans="14:14" x14ac:dyDescent="0.25">
      <c r="N3974" s="12" t="str">
        <f t="shared" si="65"/>
        <v/>
      </c>
    </row>
    <row r="3975" spans="14:14" x14ac:dyDescent="0.25">
      <c r="N3975" s="12" t="str">
        <f t="shared" si="65"/>
        <v/>
      </c>
    </row>
    <row r="3976" spans="14:14" x14ac:dyDescent="0.25">
      <c r="N3976" s="12" t="str">
        <f t="shared" si="65"/>
        <v/>
      </c>
    </row>
    <row r="3977" spans="14:14" x14ac:dyDescent="0.25">
      <c r="N3977" s="12" t="str">
        <f t="shared" si="65"/>
        <v/>
      </c>
    </row>
    <row r="3978" spans="14:14" x14ac:dyDescent="0.25">
      <c r="N3978" s="12" t="str">
        <f t="shared" si="65"/>
        <v/>
      </c>
    </row>
    <row r="3979" spans="14:14" x14ac:dyDescent="0.25">
      <c r="N3979" s="12" t="str">
        <f t="shared" si="65"/>
        <v/>
      </c>
    </row>
    <row r="3980" spans="14:14" x14ac:dyDescent="0.25">
      <c r="N3980" s="12" t="str">
        <f t="shared" si="65"/>
        <v/>
      </c>
    </row>
    <row r="3981" spans="14:14" x14ac:dyDescent="0.25">
      <c r="N3981" s="12" t="str">
        <f t="shared" si="65"/>
        <v/>
      </c>
    </row>
    <row r="3982" spans="14:14" x14ac:dyDescent="0.25">
      <c r="N3982" s="12" t="str">
        <f t="shared" si="65"/>
        <v/>
      </c>
    </row>
    <row r="3983" spans="14:14" x14ac:dyDescent="0.25">
      <c r="N3983" s="12" t="str">
        <f t="shared" si="65"/>
        <v/>
      </c>
    </row>
    <row r="3984" spans="14:14" x14ac:dyDescent="0.25">
      <c r="N3984" s="12" t="str">
        <f t="shared" si="65"/>
        <v/>
      </c>
    </row>
    <row r="3985" spans="14:14" x14ac:dyDescent="0.25">
      <c r="N3985" s="12" t="str">
        <f t="shared" si="65"/>
        <v/>
      </c>
    </row>
    <row r="3986" spans="14:14" x14ac:dyDescent="0.25">
      <c r="N3986" s="12" t="str">
        <f t="shared" si="65"/>
        <v/>
      </c>
    </row>
    <row r="3987" spans="14:14" x14ac:dyDescent="0.25">
      <c r="N3987" s="12" t="str">
        <f t="shared" si="65"/>
        <v/>
      </c>
    </row>
    <row r="3988" spans="14:14" x14ac:dyDescent="0.25">
      <c r="N3988" s="12" t="str">
        <f t="shared" si="65"/>
        <v/>
      </c>
    </row>
    <row r="3989" spans="14:14" x14ac:dyDescent="0.25">
      <c r="N3989" s="12" t="str">
        <f t="shared" si="65"/>
        <v/>
      </c>
    </row>
    <row r="3990" spans="14:14" x14ac:dyDescent="0.25">
      <c r="N3990" s="12" t="str">
        <f t="shared" si="65"/>
        <v/>
      </c>
    </row>
    <row r="3991" spans="14:14" x14ac:dyDescent="0.25">
      <c r="N3991" s="12" t="str">
        <f t="shared" si="65"/>
        <v/>
      </c>
    </row>
    <row r="3992" spans="14:14" x14ac:dyDescent="0.25">
      <c r="N3992" s="12" t="str">
        <f t="shared" si="65"/>
        <v/>
      </c>
    </row>
    <row r="3993" spans="14:14" x14ac:dyDescent="0.25">
      <c r="N3993" s="12" t="str">
        <f t="shared" si="65"/>
        <v/>
      </c>
    </row>
    <row r="3994" spans="14:14" x14ac:dyDescent="0.25">
      <c r="N3994" s="12" t="str">
        <f t="shared" si="65"/>
        <v/>
      </c>
    </row>
    <row r="3995" spans="14:14" x14ac:dyDescent="0.25">
      <c r="N3995" s="12" t="str">
        <f t="shared" si="65"/>
        <v/>
      </c>
    </row>
    <row r="3996" spans="14:14" x14ac:dyDescent="0.25">
      <c r="N3996" s="12" t="str">
        <f t="shared" si="65"/>
        <v/>
      </c>
    </row>
    <row r="3997" spans="14:14" x14ac:dyDescent="0.25">
      <c r="N3997" s="12" t="str">
        <f t="shared" si="65"/>
        <v/>
      </c>
    </row>
    <row r="3998" spans="14:14" x14ac:dyDescent="0.25">
      <c r="N3998" s="12" t="str">
        <f t="shared" si="65"/>
        <v/>
      </c>
    </row>
    <row r="3999" spans="14:14" x14ac:dyDescent="0.25">
      <c r="N3999" s="12" t="str">
        <f t="shared" si="65"/>
        <v/>
      </c>
    </row>
    <row r="4000" spans="14:14" x14ac:dyDescent="0.25">
      <c r="N4000" s="12" t="str">
        <f t="shared" si="65"/>
        <v/>
      </c>
    </row>
    <row r="4001" spans="14:14" x14ac:dyDescent="0.25">
      <c r="N4001" s="12" t="str">
        <f t="shared" si="65"/>
        <v/>
      </c>
    </row>
    <row r="4002" spans="14:14" x14ac:dyDescent="0.25">
      <c r="N4002" s="12" t="str">
        <f t="shared" si="65"/>
        <v/>
      </c>
    </row>
    <row r="4003" spans="14:14" x14ac:dyDescent="0.25">
      <c r="N4003" s="12" t="str">
        <f t="shared" si="65"/>
        <v/>
      </c>
    </row>
    <row r="4004" spans="14:14" x14ac:dyDescent="0.25">
      <c r="N4004" s="12" t="str">
        <f t="shared" si="65"/>
        <v/>
      </c>
    </row>
    <row r="4005" spans="14:14" x14ac:dyDescent="0.25">
      <c r="N4005" s="12" t="str">
        <f t="shared" si="65"/>
        <v/>
      </c>
    </row>
    <row r="4006" spans="14:14" x14ac:dyDescent="0.25">
      <c r="N4006" s="12" t="str">
        <f t="shared" si="65"/>
        <v/>
      </c>
    </row>
    <row r="4007" spans="14:14" x14ac:dyDescent="0.25">
      <c r="N4007" s="12" t="str">
        <f t="shared" si="65"/>
        <v/>
      </c>
    </row>
    <row r="4008" spans="14:14" x14ac:dyDescent="0.25">
      <c r="N4008" s="12" t="str">
        <f t="shared" si="65"/>
        <v/>
      </c>
    </row>
    <row r="4009" spans="14:14" x14ac:dyDescent="0.25">
      <c r="N4009" s="12" t="str">
        <f t="shared" si="65"/>
        <v/>
      </c>
    </row>
    <row r="4010" spans="14:14" x14ac:dyDescent="0.25">
      <c r="N4010" s="12" t="str">
        <f t="shared" si="65"/>
        <v/>
      </c>
    </row>
    <row r="4011" spans="14:14" x14ac:dyDescent="0.25">
      <c r="N4011" s="12" t="str">
        <f t="shared" si="65"/>
        <v/>
      </c>
    </row>
    <row r="4012" spans="14:14" x14ac:dyDescent="0.25">
      <c r="N4012" s="12" t="str">
        <f t="shared" si="65"/>
        <v/>
      </c>
    </row>
    <row r="4013" spans="14:14" x14ac:dyDescent="0.25">
      <c r="N4013" s="12" t="str">
        <f t="shared" si="65"/>
        <v/>
      </c>
    </row>
    <row r="4014" spans="14:14" x14ac:dyDescent="0.25">
      <c r="N4014" s="12" t="str">
        <f t="shared" si="65"/>
        <v/>
      </c>
    </row>
    <row r="4015" spans="14:14" x14ac:dyDescent="0.25">
      <c r="N4015" s="12" t="str">
        <f t="shared" si="65"/>
        <v/>
      </c>
    </row>
    <row r="4016" spans="14:14" x14ac:dyDescent="0.25">
      <c r="N4016" s="12" t="str">
        <f t="shared" si="65"/>
        <v/>
      </c>
    </row>
    <row r="4017" spans="14:14" x14ac:dyDescent="0.25">
      <c r="N4017" s="12" t="str">
        <f t="shared" si="65"/>
        <v/>
      </c>
    </row>
    <row r="4018" spans="14:14" x14ac:dyDescent="0.25">
      <c r="N4018" s="12" t="str">
        <f t="shared" ref="N4018:N4081" si="66">IF(M4018="Ja",L4018+7,IF(M4018="Nee",L4018+22,""))</f>
        <v/>
      </c>
    </row>
    <row r="4019" spans="14:14" x14ac:dyDescent="0.25">
      <c r="N4019" s="12" t="str">
        <f t="shared" si="66"/>
        <v/>
      </c>
    </row>
    <row r="4020" spans="14:14" x14ac:dyDescent="0.25">
      <c r="N4020" s="12" t="str">
        <f t="shared" si="66"/>
        <v/>
      </c>
    </row>
    <row r="4021" spans="14:14" x14ac:dyDescent="0.25">
      <c r="N4021" s="12" t="str">
        <f t="shared" si="66"/>
        <v/>
      </c>
    </row>
    <row r="4022" spans="14:14" x14ac:dyDescent="0.25">
      <c r="N4022" s="12" t="str">
        <f t="shared" si="66"/>
        <v/>
      </c>
    </row>
    <row r="4023" spans="14:14" x14ac:dyDescent="0.25">
      <c r="N4023" s="12" t="str">
        <f t="shared" si="66"/>
        <v/>
      </c>
    </row>
    <row r="4024" spans="14:14" x14ac:dyDescent="0.25">
      <c r="N4024" s="12" t="str">
        <f t="shared" si="66"/>
        <v/>
      </c>
    </row>
    <row r="4025" spans="14:14" x14ac:dyDescent="0.25">
      <c r="N4025" s="12" t="str">
        <f t="shared" si="66"/>
        <v/>
      </c>
    </row>
    <row r="4026" spans="14:14" x14ac:dyDescent="0.25">
      <c r="N4026" s="12" t="str">
        <f t="shared" si="66"/>
        <v/>
      </c>
    </row>
    <row r="4027" spans="14:14" x14ac:dyDescent="0.25">
      <c r="N4027" s="12" t="str">
        <f t="shared" si="66"/>
        <v/>
      </c>
    </row>
    <row r="4028" spans="14:14" x14ac:dyDescent="0.25">
      <c r="N4028" s="12" t="str">
        <f t="shared" si="66"/>
        <v/>
      </c>
    </row>
    <row r="4029" spans="14:14" x14ac:dyDescent="0.25">
      <c r="N4029" s="12" t="str">
        <f t="shared" si="66"/>
        <v/>
      </c>
    </row>
    <row r="4030" spans="14:14" x14ac:dyDescent="0.25">
      <c r="N4030" s="12" t="str">
        <f t="shared" si="66"/>
        <v/>
      </c>
    </row>
    <row r="4031" spans="14:14" x14ac:dyDescent="0.25">
      <c r="N4031" s="12" t="str">
        <f t="shared" si="66"/>
        <v/>
      </c>
    </row>
    <row r="4032" spans="14:14" x14ac:dyDescent="0.25">
      <c r="N4032" s="12" t="str">
        <f t="shared" si="66"/>
        <v/>
      </c>
    </row>
    <row r="4033" spans="14:14" x14ac:dyDescent="0.25">
      <c r="N4033" s="12" t="str">
        <f t="shared" si="66"/>
        <v/>
      </c>
    </row>
    <row r="4034" spans="14:14" x14ac:dyDescent="0.25">
      <c r="N4034" s="12" t="str">
        <f t="shared" si="66"/>
        <v/>
      </c>
    </row>
    <row r="4035" spans="14:14" x14ac:dyDescent="0.25">
      <c r="N4035" s="12" t="str">
        <f t="shared" si="66"/>
        <v/>
      </c>
    </row>
    <row r="4036" spans="14:14" x14ac:dyDescent="0.25">
      <c r="N4036" s="12" t="str">
        <f t="shared" si="66"/>
        <v/>
      </c>
    </row>
    <row r="4037" spans="14:14" x14ac:dyDescent="0.25">
      <c r="N4037" s="12" t="str">
        <f t="shared" si="66"/>
        <v/>
      </c>
    </row>
    <row r="4038" spans="14:14" x14ac:dyDescent="0.25">
      <c r="N4038" s="12" t="str">
        <f t="shared" si="66"/>
        <v/>
      </c>
    </row>
    <row r="4039" spans="14:14" x14ac:dyDescent="0.25">
      <c r="N4039" s="12" t="str">
        <f t="shared" si="66"/>
        <v/>
      </c>
    </row>
    <row r="4040" spans="14:14" x14ac:dyDescent="0.25">
      <c r="N4040" s="12" t="str">
        <f t="shared" si="66"/>
        <v/>
      </c>
    </row>
    <row r="4041" spans="14:14" x14ac:dyDescent="0.25">
      <c r="N4041" s="12" t="str">
        <f t="shared" si="66"/>
        <v/>
      </c>
    </row>
    <row r="4042" spans="14:14" x14ac:dyDescent="0.25">
      <c r="N4042" s="12" t="str">
        <f t="shared" si="66"/>
        <v/>
      </c>
    </row>
    <row r="4043" spans="14:14" x14ac:dyDescent="0.25">
      <c r="N4043" s="12" t="str">
        <f t="shared" si="66"/>
        <v/>
      </c>
    </row>
    <row r="4044" spans="14:14" x14ac:dyDescent="0.25">
      <c r="N4044" s="12" t="str">
        <f t="shared" si="66"/>
        <v/>
      </c>
    </row>
    <row r="4045" spans="14:14" x14ac:dyDescent="0.25">
      <c r="N4045" s="12" t="str">
        <f t="shared" si="66"/>
        <v/>
      </c>
    </row>
    <row r="4046" spans="14:14" x14ac:dyDescent="0.25">
      <c r="N4046" s="12" t="str">
        <f t="shared" si="66"/>
        <v/>
      </c>
    </row>
    <row r="4047" spans="14:14" x14ac:dyDescent="0.25">
      <c r="N4047" s="12" t="str">
        <f t="shared" si="66"/>
        <v/>
      </c>
    </row>
    <row r="4048" spans="14:14" x14ac:dyDescent="0.25">
      <c r="N4048" s="12" t="str">
        <f t="shared" si="66"/>
        <v/>
      </c>
    </row>
    <row r="4049" spans="14:14" x14ac:dyDescent="0.25">
      <c r="N4049" s="12" t="str">
        <f t="shared" si="66"/>
        <v/>
      </c>
    </row>
    <row r="4050" spans="14:14" x14ac:dyDescent="0.25">
      <c r="N4050" s="12" t="str">
        <f t="shared" si="66"/>
        <v/>
      </c>
    </row>
    <row r="4051" spans="14:14" x14ac:dyDescent="0.25">
      <c r="N4051" s="12" t="str">
        <f t="shared" si="66"/>
        <v/>
      </c>
    </row>
    <row r="4052" spans="14:14" x14ac:dyDescent="0.25">
      <c r="N4052" s="12" t="str">
        <f t="shared" si="66"/>
        <v/>
      </c>
    </row>
    <row r="4053" spans="14:14" x14ac:dyDescent="0.25">
      <c r="N4053" s="12" t="str">
        <f t="shared" si="66"/>
        <v/>
      </c>
    </row>
    <row r="4054" spans="14:14" x14ac:dyDescent="0.25">
      <c r="N4054" s="12" t="str">
        <f t="shared" si="66"/>
        <v/>
      </c>
    </row>
    <row r="4055" spans="14:14" x14ac:dyDescent="0.25">
      <c r="N4055" s="12" t="str">
        <f t="shared" si="66"/>
        <v/>
      </c>
    </row>
    <row r="4056" spans="14:14" x14ac:dyDescent="0.25">
      <c r="N4056" s="12" t="str">
        <f t="shared" si="66"/>
        <v/>
      </c>
    </row>
    <row r="4057" spans="14:14" x14ac:dyDescent="0.25">
      <c r="N4057" s="12" t="str">
        <f t="shared" si="66"/>
        <v/>
      </c>
    </row>
    <row r="4058" spans="14:14" x14ac:dyDescent="0.25">
      <c r="N4058" s="12" t="str">
        <f t="shared" si="66"/>
        <v/>
      </c>
    </row>
    <row r="4059" spans="14:14" x14ac:dyDescent="0.25">
      <c r="N4059" s="12" t="str">
        <f t="shared" si="66"/>
        <v/>
      </c>
    </row>
    <row r="4060" spans="14:14" x14ac:dyDescent="0.25">
      <c r="N4060" s="12" t="str">
        <f t="shared" si="66"/>
        <v/>
      </c>
    </row>
    <row r="4061" spans="14:14" x14ac:dyDescent="0.25">
      <c r="N4061" s="12" t="str">
        <f t="shared" si="66"/>
        <v/>
      </c>
    </row>
    <row r="4062" spans="14:14" x14ac:dyDescent="0.25">
      <c r="N4062" s="12" t="str">
        <f t="shared" si="66"/>
        <v/>
      </c>
    </row>
    <row r="4063" spans="14:14" x14ac:dyDescent="0.25">
      <c r="N4063" s="12" t="str">
        <f t="shared" si="66"/>
        <v/>
      </c>
    </row>
    <row r="4064" spans="14:14" x14ac:dyDescent="0.25">
      <c r="N4064" s="12" t="str">
        <f t="shared" si="66"/>
        <v/>
      </c>
    </row>
    <row r="4065" spans="14:14" x14ac:dyDescent="0.25">
      <c r="N4065" s="12" t="str">
        <f t="shared" si="66"/>
        <v/>
      </c>
    </row>
    <row r="4066" spans="14:14" x14ac:dyDescent="0.25">
      <c r="N4066" s="12" t="str">
        <f t="shared" si="66"/>
        <v/>
      </c>
    </row>
    <row r="4067" spans="14:14" x14ac:dyDescent="0.25">
      <c r="N4067" s="12" t="str">
        <f t="shared" si="66"/>
        <v/>
      </c>
    </row>
    <row r="4068" spans="14:14" x14ac:dyDescent="0.25">
      <c r="N4068" s="12" t="str">
        <f t="shared" si="66"/>
        <v/>
      </c>
    </row>
    <row r="4069" spans="14:14" x14ac:dyDescent="0.25">
      <c r="N4069" s="12" t="str">
        <f t="shared" si="66"/>
        <v/>
      </c>
    </row>
    <row r="4070" spans="14:14" x14ac:dyDescent="0.25">
      <c r="N4070" s="12" t="str">
        <f t="shared" si="66"/>
        <v/>
      </c>
    </row>
    <row r="4071" spans="14:14" x14ac:dyDescent="0.25">
      <c r="N4071" s="12" t="str">
        <f t="shared" si="66"/>
        <v/>
      </c>
    </row>
    <row r="4072" spans="14:14" x14ac:dyDescent="0.25">
      <c r="N4072" s="12" t="str">
        <f t="shared" si="66"/>
        <v/>
      </c>
    </row>
    <row r="4073" spans="14:14" x14ac:dyDescent="0.25">
      <c r="N4073" s="12" t="str">
        <f t="shared" si="66"/>
        <v/>
      </c>
    </row>
    <row r="4074" spans="14:14" x14ac:dyDescent="0.25">
      <c r="N4074" s="12" t="str">
        <f t="shared" si="66"/>
        <v/>
      </c>
    </row>
    <row r="4075" spans="14:14" x14ac:dyDescent="0.25">
      <c r="N4075" s="12" t="str">
        <f t="shared" si="66"/>
        <v/>
      </c>
    </row>
    <row r="4076" spans="14:14" x14ac:dyDescent="0.25">
      <c r="N4076" s="12" t="str">
        <f t="shared" si="66"/>
        <v/>
      </c>
    </row>
    <row r="4077" spans="14:14" x14ac:dyDescent="0.25">
      <c r="N4077" s="12" t="str">
        <f t="shared" si="66"/>
        <v/>
      </c>
    </row>
    <row r="4078" spans="14:14" x14ac:dyDescent="0.25">
      <c r="N4078" s="12" t="str">
        <f t="shared" si="66"/>
        <v/>
      </c>
    </row>
    <row r="4079" spans="14:14" x14ac:dyDescent="0.25">
      <c r="N4079" s="12" t="str">
        <f t="shared" si="66"/>
        <v/>
      </c>
    </row>
    <row r="4080" spans="14:14" x14ac:dyDescent="0.25">
      <c r="N4080" s="12" t="str">
        <f t="shared" si="66"/>
        <v/>
      </c>
    </row>
    <row r="4081" spans="14:14" x14ac:dyDescent="0.25">
      <c r="N4081" s="12" t="str">
        <f t="shared" si="66"/>
        <v/>
      </c>
    </row>
    <row r="4082" spans="14:14" x14ac:dyDescent="0.25">
      <c r="N4082" s="12" t="str">
        <f t="shared" ref="N4082:N4145" si="67">IF(M4082="Ja",L4082+7,IF(M4082="Nee",L4082+22,""))</f>
        <v/>
      </c>
    </row>
    <row r="4083" spans="14:14" x14ac:dyDescent="0.25">
      <c r="N4083" s="12" t="str">
        <f t="shared" si="67"/>
        <v/>
      </c>
    </row>
    <row r="4084" spans="14:14" x14ac:dyDescent="0.25">
      <c r="N4084" s="12" t="str">
        <f t="shared" si="67"/>
        <v/>
      </c>
    </row>
    <row r="4085" spans="14:14" x14ac:dyDescent="0.25">
      <c r="N4085" s="12" t="str">
        <f t="shared" si="67"/>
        <v/>
      </c>
    </row>
    <row r="4086" spans="14:14" x14ac:dyDescent="0.25">
      <c r="N4086" s="12" t="str">
        <f t="shared" si="67"/>
        <v/>
      </c>
    </row>
    <row r="4087" spans="14:14" x14ac:dyDescent="0.25">
      <c r="N4087" s="12" t="str">
        <f t="shared" si="67"/>
        <v/>
      </c>
    </row>
    <row r="4088" spans="14:14" x14ac:dyDescent="0.25">
      <c r="N4088" s="12" t="str">
        <f t="shared" si="67"/>
        <v/>
      </c>
    </row>
    <row r="4089" spans="14:14" x14ac:dyDescent="0.25">
      <c r="N4089" s="12" t="str">
        <f t="shared" si="67"/>
        <v/>
      </c>
    </row>
    <row r="4090" spans="14:14" x14ac:dyDescent="0.25">
      <c r="N4090" s="12" t="str">
        <f t="shared" si="67"/>
        <v/>
      </c>
    </row>
    <row r="4091" spans="14:14" x14ac:dyDescent="0.25">
      <c r="N4091" s="12" t="str">
        <f t="shared" si="67"/>
        <v/>
      </c>
    </row>
    <row r="4092" spans="14:14" x14ac:dyDescent="0.25">
      <c r="N4092" s="12" t="str">
        <f t="shared" si="67"/>
        <v/>
      </c>
    </row>
    <row r="4093" spans="14:14" x14ac:dyDescent="0.25">
      <c r="N4093" s="12" t="str">
        <f t="shared" si="67"/>
        <v/>
      </c>
    </row>
    <row r="4094" spans="14:14" x14ac:dyDescent="0.25">
      <c r="N4094" s="12" t="str">
        <f t="shared" si="67"/>
        <v/>
      </c>
    </row>
    <row r="4095" spans="14:14" x14ac:dyDescent="0.25">
      <c r="N4095" s="12" t="str">
        <f t="shared" si="67"/>
        <v/>
      </c>
    </row>
    <row r="4096" spans="14:14" x14ac:dyDescent="0.25">
      <c r="N4096" s="12" t="str">
        <f t="shared" si="67"/>
        <v/>
      </c>
    </row>
    <row r="4097" spans="14:14" x14ac:dyDescent="0.25">
      <c r="N4097" s="12" t="str">
        <f t="shared" si="67"/>
        <v/>
      </c>
    </row>
    <row r="4098" spans="14:14" x14ac:dyDescent="0.25">
      <c r="N4098" s="12" t="str">
        <f t="shared" si="67"/>
        <v/>
      </c>
    </row>
    <row r="4099" spans="14:14" x14ac:dyDescent="0.25">
      <c r="N4099" s="12" t="str">
        <f t="shared" si="67"/>
        <v/>
      </c>
    </row>
    <row r="4100" spans="14:14" x14ac:dyDescent="0.25">
      <c r="N4100" s="12" t="str">
        <f t="shared" si="67"/>
        <v/>
      </c>
    </row>
    <row r="4101" spans="14:14" x14ac:dyDescent="0.25">
      <c r="N4101" s="12" t="str">
        <f t="shared" si="67"/>
        <v/>
      </c>
    </row>
    <row r="4102" spans="14:14" x14ac:dyDescent="0.25">
      <c r="N4102" s="12" t="str">
        <f t="shared" si="67"/>
        <v/>
      </c>
    </row>
    <row r="4103" spans="14:14" x14ac:dyDescent="0.25">
      <c r="N4103" s="12" t="str">
        <f t="shared" si="67"/>
        <v/>
      </c>
    </row>
    <row r="4104" spans="14:14" x14ac:dyDescent="0.25">
      <c r="N4104" s="12" t="str">
        <f t="shared" si="67"/>
        <v/>
      </c>
    </row>
    <row r="4105" spans="14:14" x14ac:dyDescent="0.25">
      <c r="N4105" s="12" t="str">
        <f t="shared" si="67"/>
        <v/>
      </c>
    </row>
    <row r="4106" spans="14:14" x14ac:dyDescent="0.25">
      <c r="N4106" s="12" t="str">
        <f t="shared" si="67"/>
        <v/>
      </c>
    </row>
    <row r="4107" spans="14:14" x14ac:dyDescent="0.25">
      <c r="N4107" s="12" t="str">
        <f t="shared" si="67"/>
        <v/>
      </c>
    </row>
    <row r="4108" spans="14:14" x14ac:dyDescent="0.25">
      <c r="N4108" s="12" t="str">
        <f t="shared" si="67"/>
        <v/>
      </c>
    </row>
    <row r="4109" spans="14:14" x14ac:dyDescent="0.25">
      <c r="N4109" s="12" t="str">
        <f t="shared" si="67"/>
        <v/>
      </c>
    </row>
    <row r="4110" spans="14:14" x14ac:dyDescent="0.25">
      <c r="N4110" s="12" t="str">
        <f t="shared" si="67"/>
        <v/>
      </c>
    </row>
    <row r="4111" spans="14:14" x14ac:dyDescent="0.25">
      <c r="N4111" s="12" t="str">
        <f t="shared" si="67"/>
        <v/>
      </c>
    </row>
    <row r="4112" spans="14:14" x14ac:dyDescent="0.25">
      <c r="N4112" s="12" t="str">
        <f t="shared" si="67"/>
        <v/>
      </c>
    </row>
    <row r="4113" spans="14:14" x14ac:dyDescent="0.25">
      <c r="N4113" s="12" t="str">
        <f t="shared" si="67"/>
        <v/>
      </c>
    </row>
    <row r="4114" spans="14:14" x14ac:dyDescent="0.25">
      <c r="N4114" s="12" t="str">
        <f t="shared" si="67"/>
        <v/>
      </c>
    </row>
    <row r="4115" spans="14:14" x14ac:dyDescent="0.25">
      <c r="N4115" s="12" t="str">
        <f t="shared" si="67"/>
        <v/>
      </c>
    </row>
    <row r="4116" spans="14:14" x14ac:dyDescent="0.25">
      <c r="N4116" s="12" t="str">
        <f t="shared" si="67"/>
        <v/>
      </c>
    </row>
    <row r="4117" spans="14:14" x14ac:dyDescent="0.25">
      <c r="N4117" s="12" t="str">
        <f t="shared" si="67"/>
        <v/>
      </c>
    </row>
    <row r="4118" spans="14:14" x14ac:dyDescent="0.25">
      <c r="N4118" s="12" t="str">
        <f t="shared" si="67"/>
        <v/>
      </c>
    </row>
    <row r="4119" spans="14:14" x14ac:dyDescent="0.25">
      <c r="N4119" s="12" t="str">
        <f t="shared" si="67"/>
        <v/>
      </c>
    </row>
    <row r="4120" spans="14:14" x14ac:dyDescent="0.25">
      <c r="N4120" s="12" t="str">
        <f t="shared" si="67"/>
        <v/>
      </c>
    </row>
    <row r="4121" spans="14:14" x14ac:dyDescent="0.25">
      <c r="N4121" s="12" t="str">
        <f t="shared" si="67"/>
        <v/>
      </c>
    </row>
    <row r="4122" spans="14:14" x14ac:dyDescent="0.25">
      <c r="N4122" s="12" t="str">
        <f t="shared" si="67"/>
        <v/>
      </c>
    </row>
    <row r="4123" spans="14:14" x14ac:dyDescent="0.25">
      <c r="N4123" s="12" t="str">
        <f t="shared" si="67"/>
        <v/>
      </c>
    </row>
    <row r="4124" spans="14:14" x14ac:dyDescent="0.25">
      <c r="N4124" s="12" t="str">
        <f t="shared" si="67"/>
        <v/>
      </c>
    </row>
    <row r="4125" spans="14:14" x14ac:dyDescent="0.25">
      <c r="N4125" s="12" t="str">
        <f t="shared" si="67"/>
        <v/>
      </c>
    </row>
    <row r="4126" spans="14:14" x14ac:dyDescent="0.25">
      <c r="N4126" s="12" t="str">
        <f t="shared" si="67"/>
        <v/>
      </c>
    </row>
    <row r="4127" spans="14:14" x14ac:dyDescent="0.25">
      <c r="N4127" s="12" t="str">
        <f t="shared" si="67"/>
        <v/>
      </c>
    </row>
    <row r="4128" spans="14:14" x14ac:dyDescent="0.25">
      <c r="N4128" s="12" t="str">
        <f t="shared" si="67"/>
        <v/>
      </c>
    </row>
    <row r="4129" spans="14:14" x14ac:dyDescent="0.25">
      <c r="N4129" s="12" t="str">
        <f t="shared" si="67"/>
        <v/>
      </c>
    </row>
    <row r="4130" spans="14:14" x14ac:dyDescent="0.25">
      <c r="N4130" s="12" t="str">
        <f t="shared" si="67"/>
        <v/>
      </c>
    </row>
    <row r="4131" spans="14:14" x14ac:dyDescent="0.25">
      <c r="N4131" s="12" t="str">
        <f t="shared" si="67"/>
        <v/>
      </c>
    </row>
    <row r="4132" spans="14:14" x14ac:dyDescent="0.25">
      <c r="N4132" s="12" t="str">
        <f t="shared" si="67"/>
        <v/>
      </c>
    </row>
    <row r="4133" spans="14:14" x14ac:dyDescent="0.25">
      <c r="N4133" s="12" t="str">
        <f t="shared" si="67"/>
        <v/>
      </c>
    </row>
    <row r="4134" spans="14:14" x14ac:dyDescent="0.25">
      <c r="N4134" s="12" t="str">
        <f t="shared" si="67"/>
        <v/>
      </c>
    </row>
    <row r="4135" spans="14:14" x14ac:dyDescent="0.25">
      <c r="N4135" s="12" t="str">
        <f t="shared" si="67"/>
        <v/>
      </c>
    </row>
    <row r="4136" spans="14:14" x14ac:dyDescent="0.25">
      <c r="N4136" s="12" t="str">
        <f t="shared" si="67"/>
        <v/>
      </c>
    </row>
    <row r="4137" spans="14:14" x14ac:dyDescent="0.25">
      <c r="N4137" s="12" t="str">
        <f t="shared" si="67"/>
        <v/>
      </c>
    </row>
    <row r="4138" spans="14:14" x14ac:dyDescent="0.25">
      <c r="N4138" s="12" t="str">
        <f t="shared" si="67"/>
        <v/>
      </c>
    </row>
    <row r="4139" spans="14:14" x14ac:dyDescent="0.25">
      <c r="N4139" s="12" t="str">
        <f t="shared" si="67"/>
        <v/>
      </c>
    </row>
    <row r="4140" spans="14:14" x14ac:dyDescent="0.25">
      <c r="N4140" s="12" t="str">
        <f t="shared" si="67"/>
        <v/>
      </c>
    </row>
    <row r="4141" spans="14:14" x14ac:dyDescent="0.25">
      <c r="N4141" s="12" t="str">
        <f t="shared" si="67"/>
        <v/>
      </c>
    </row>
    <row r="4142" spans="14:14" x14ac:dyDescent="0.25">
      <c r="N4142" s="12" t="str">
        <f t="shared" si="67"/>
        <v/>
      </c>
    </row>
    <row r="4143" spans="14:14" x14ac:dyDescent="0.25">
      <c r="N4143" s="12" t="str">
        <f t="shared" si="67"/>
        <v/>
      </c>
    </row>
    <row r="4144" spans="14:14" x14ac:dyDescent="0.25">
      <c r="N4144" s="12" t="str">
        <f t="shared" si="67"/>
        <v/>
      </c>
    </row>
    <row r="4145" spans="14:14" x14ac:dyDescent="0.25">
      <c r="N4145" s="12" t="str">
        <f t="shared" si="67"/>
        <v/>
      </c>
    </row>
    <row r="4146" spans="14:14" x14ac:dyDescent="0.25">
      <c r="N4146" s="12" t="str">
        <f t="shared" ref="N4146:N4209" si="68">IF(M4146="Ja",L4146+7,IF(M4146="Nee",L4146+22,""))</f>
        <v/>
      </c>
    </row>
    <row r="4147" spans="14:14" x14ac:dyDescent="0.25">
      <c r="N4147" s="12" t="str">
        <f t="shared" si="68"/>
        <v/>
      </c>
    </row>
    <row r="4148" spans="14:14" x14ac:dyDescent="0.25">
      <c r="N4148" s="12" t="str">
        <f t="shared" si="68"/>
        <v/>
      </c>
    </row>
    <row r="4149" spans="14:14" x14ac:dyDescent="0.25">
      <c r="N4149" s="12" t="str">
        <f t="shared" si="68"/>
        <v/>
      </c>
    </row>
    <row r="4150" spans="14:14" x14ac:dyDescent="0.25">
      <c r="N4150" s="12" t="str">
        <f t="shared" si="68"/>
        <v/>
      </c>
    </row>
    <row r="4151" spans="14:14" x14ac:dyDescent="0.25">
      <c r="N4151" s="12" t="str">
        <f t="shared" si="68"/>
        <v/>
      </c>
    </row>
    <row r="4152" spans="14:14" x14ac:dyDescent="0.25">
      <c r="N4152" s="12" t="str">
        <f t="shared" si="68"/>
        <v/>
      </c>
    </row>
    <row r="4153" spans="14:14" x14ac:dyDescent="0.25">
      <c r="N4153" s="12" t="str">
        <f t="shared" si="68"/>
        <v/>
      </c>
    </row>
    <row r="4154" spans="14:14" x14ac:dyDescent="0.25">
      <c r="N4154" s="12" t="str">
        <f t="shared" si="68"/>
        <v/>
      </c>
    </row>
    <row r="4155" spans="14:14" x14ac:dyDescent="0.25">
      <c r="N4155" s="12" t="str">
        <f t="shared" si="68"/>
        <v/>
      </c>
    </row>
    <row r="4156" spans="14:14" x14ac:dyDescent="0.25">
      <c r="N4156" s="12" t="str">
        <f t="shared" si="68"/>
        <v/>
      </c>
    </row>
    <row r="4157" spans="14:14" x14ac:dyDescent="0.25">
      <c r="N4157" s="12" t="str">
        <f t="shared" si="68"/>
        <v/>
      </c>
    </row>
    <row r="4158" spans="14:14" x14ac:dyDescent="0.25">
      <c r="N4158" s="12" t="str">
        <f t="shared" si="68"/>
        <v/>
      </c>
    </row>
    <row r="4159" spans="14:14" x14ac:dyDescent="0.25">
      <c r="N4159" s="12" t="str">
        <f t="shared" si="68"/>
        <v/>
      </c>
    </row>
    <row r="4160" spans="14:14" x14ac:dyDescent="0.25">
      <c r="N4160" s="12" t="str">
        <f t="shared" si="68"/>
        <v/>
      </c>
    </row>
    <row r="4161" spans="14:14" x14ac:dyDescent="0.25">
      <c r="N4161" s="12" t="str">
        <f t="shared" si="68"/>
        <v/>
      </c>
    </row>
    <row r="4162" spans="14:14" x14ac:dyDescent="0.25">
      <c r="N4162" s="12" t="str">
        <f t="shared" si="68"/>
        <v/>
      </c>
    </row>
    <row r="4163" spans="14:14" x14ac:dyDescent="0.25">
      <c r="N4163" s="12" t="str">
        <f t="shared" si="68"/>
        <v/>
      </c>
    </row>
    <row r="4164" spans="14:14" x14ac:dyDescent="0.25">
      <c r="N4164" s="12" t="str">
        <f t="shared" si="68"/>
        <v/>
      </c>
    </row>
    <row r="4165" spans="14:14" x14ac:dyDescent="0.25">
      <c r="N4165" s="12" t="str">
        <f t="shared" si="68"/>
        <v/>
      </c>
    </row>
    <row r="4166" spans="14:14" x14ac:dyDescent="0.25">
      <c r="N4166" s="12" t="str">
        <f t="shared" si="68"/>
        <v/>
      </c>
    </row>
    <row r="4167" spans="14:14" x14ac:dyDescent="0.25">
      <c r="N4167" s="12" t="str">
        <f t="shared" si="68"/>
        <v/>
      </c>
    </row>
    <row r="4168" spans="14:14" x14ac:dyDescent="0.25">
      <c r="N4168" s="12" t="str">
        <f t="shared" si="68"/>
        <v/>
      </c>
    </row>
    <row r="4169" spans="14:14" x14ac:dyDescent="0.25">
      <c r="N4169" s="12" t="str">
        <f t="shared" si="68"/>
        <v/>
      </c>
    </row>
    <row r="4170" spans="14:14" x14ac:dyDescent="0.25">
      <c r="N4170" s="12" t="str">
        <f t="shared" si="68"/>
        <v/>
      </c>
    </row>
    <row r="4171" spans="14:14" x14ac:dyDescent="0.25">
      <c r="N4171" s="12" t="str">
        <f t="shared" si="68"/>
        <v/>
      </c>
    </row>
    <row r="4172" spans="14:14" x14ac:dyDescent="0.25">
      <c r="N4172" s="12" t="str">
        <f t="shared" si="68"/>
        <v/>
      </c>
    </row>
    <row r="4173" spans="14:14" x14ac:dyDescent="0.25">
      <c r="N4173" s="12" t="str">
        <f t="shared" si="68"/>
        <v/>
      </c>
    </row>
    <row r="4174" spans="14:14" x14ac:dyDescent="0.25">
      <c r="N4174" s="12" t="str">
        <f t="shared" si="68"/>
        <v/>
      </c>
    </row>
    <row r="4175" spans="14:14" x14ac:dyDescent="0.25">
      <c r="N4175" s="12" t="str">
        <f t="shared" si="68"/>
        <v/>
      </c>
    </row>
    <row r="4176" spans="14:14" x14ac:dyDescent="0.25">
      <c r="N4176" s="12" t="str">
        <f t="shared" si="68"/>
        <v/>
      </c>
    </row>
    <row r="4177" spans="14:14" x14ac:dyDescent="0.25">
      <c r="N4177" s="12" t="str">
        <f t="shared" si="68"/>
        <v/>
      </c>
    </row>
    <row r="4178" spans="14:14" x14ac:dyDescent="0.25">
      <c r="N4178" s="12" t="str">
        <f t="shared" si="68"/>
        <v/>
      </c>
    </row>
    <row r="4179" spans="14:14" x14ac:dyDescent="0.25">
      <c r="N4179" s="12" t="str">
        <f t="shared" si="68"/>
        <v/>
      </c>
    </row>
    <row r="4180" spans="14:14" x14ac:dyDescent="0.25">
      <c r="N4180" s="12" t="str">
        <f t="shared" si="68"/>
        <v/>
      </c>
    </row>
    <row r="4181" spans="14:14" x14ac:dyDescent="0.25">
      <c r="N4181" s="12" t="str">
        <f t="shared" si="68"/>
        <v/>
      </c>
    </row>
    <row r="4182" spans="14:14" x14ac:dyDescent="0.25">
      <c r="N4182" s="12" t="str">
        <f t="shared" si="68"/>
        <v/>
      </c>
    </row>
    <row r="4183" spans="14:14" x14ac:dyDescent="0.25">
      <c r="N4183" s="12" t="str">
        <f t="shared" si="68"/>
        <v/>
      </c>
    </row>
    <row r="4184" spans="14:14" x14ac:dyDescent="0.25">
      <c r="N4184" s="12" t="str">
        <f t="shared" si="68"/>
        <v/>
      </c>
    </row>
    <row r="4185" spans="14:14" x14ac:dyDescent="0.25">
      <c r="N4185" s="12" t="str">
        <f t="shared" si="68"/>
        <v/>
      </c>
    </row>
    <row r="4186" spans="14:14" x14ac:dyDescent="0.25">
      <c r="N4186" s="12" t="str">
        <f t="shared" si="68"/>
        <v/>
      </c>
    </row>
    <row r="4187" spans="14:14" x14ac:dyDescent="0.25">
      <c r="N4187" s="12" t="str">
        <f t="shared" si="68"/>
        <v/>
      </c>
    </row>
    <row r="4188" spans="14:14" x14ac:dyDescent="0.25">
      <c r="N4188" s="12" t="str">
        <f t="shared" si="68"/>
        <v/>
      </c>
    </row>
    <row r="4189" spans="14:14" x14ac:dyDescent="0.25">
      <c r="N4189" s="12" t="str">
        <f t="shared" si="68"/>
        <v/>
      </c>
    </row>
    <row r="4190" spans="14:14" x14ac:dyDescent="0.25">
      <c r="N4190" s="12" t="str">
        <f t="shared" si="68"/>
        <v/>
      </c>
    </row>
    <row r="4191" spans="14:14" x14ac:dyDescent="0.25">
      <c r="N4191" s="12" t="str">
        <f t="shared" si="68"/>
        <v/>
      </c>
    </row>
    <row r="4192" spans="14:14" x14ac:dyDescent="0.25">
      <c r="N4192" s="12" t="str">
        <f t="shared" si="68"/>
        <v/>
      </c>
    </row>
    <row r="4193" spans="14:14" x14ac:dyDescent="0.25">
      <c r="N4193" s="12" t="str">
        <f t="shared" si="68"/>
        <v/>
      </c>
    </row>
    <row r="4194" spans="14:14" x14ac:dyDescent="0.25">
      <c r="N4194" s="12" t="str">
        <f t="shared" si="68"/>
        <v/>
      </c>
    </row>
    <row r="4195" spans="14:14" x14ac:dyDescent="0.25">
      <c r="N4195" s="12" t="str">
        <f t="shared" si="68"/>
        <v/>
      </c>
    </row>
    <row r="4196" spans="14:14" x14ac:dyDescent="0.25">
      <c r="N4196" s="12" t="str">
        <f t="shared" si="68"/>
        <v/>
      </c>
    </row>
    <row r="4197" spans="14:14" x14ac:dyDescent="0.25">
      <c r="N4197" s="12" t="str">
        <f t="shared" si="68"/>
        <v/>
      </c>
    </row>
    <row r="4198" spans="14:14" x14ac:dyDescent="0.25">
      <c r="N4198" s="12" t="str">
        <f t="shared" si="68"/>
        <v/>
      </c>
    </row>
    <row r="4199" spans="14:14" x14ac:dyDescent="0.25">
      <c r="N4199" s="12" t="str">
        <f t="shared" si="68"/>
        <v/>
      </c>
    </row>
    <row r="4200" spans="14:14" x14ac:dyDescent="0.25">
      <c r="N4200" s="12" t="str">
        <f t="shared" si="68"/>
        <v/>
      </c>
    </row>
    <row r="4201" spans="14:14" x14ac:dyDescent="0.25">
      <c r="N4201" s="12" t="str">
        <f t="shared" si="68"/>
        <v/>
      </c>
    </row>
    <row r="4202" spans="14:14" x14ac:dyDescent="0.25">
      <c r="N4202" s="12" t="str">
        <f t="shared" si="68"/>
        <v/>
      </c>
    </row>
    <row r="4203" spans="14:14" x14ac:dyDescent="0.25">
      <c r="N4203" s="12" t="str">
        <f t="shared" si="68"/>
        <v/>
      </c>
    </row>
    <row r="4204" spans="14:14" x14ac:dyDescent="0.25">
      <c r="N4204" s="12" t="str">
        <f t="shared" si="68"/>
        <v/>
      </c>
    </row>
    <row r="4205" spans="14:14" x14ac:dyDescent="0.25">
      <c r="N4205" s="12" t="str">
        <f t="shared" si="68"/>
        <v/>
      </c>
    </row>
    <row r="4206" spans="14:14" x14ac:dyDescent="0.25">
      <c r="N4206" s="12" t="str">
        <f t="shared" si="68"/>
        <v/>
      </c>
    </row>
    <row r="4207" spans="14:14" x14ac:dyDescent="0.25">
      <c r="N4207" s="12" t="str">
        <f t="shared" si="68"/>
        <v/>
      </c>
    </row>
    <row r="4208" spans="14:14" x14ac:dyDescent="0.25">
      <c r="N4208" s="12" t="str">
        <f t="shared" si="68"/>
        <v/>
      </c>
    </row>
    <row r="4209" spans="14:14" x14ac:dyDescent="0.25">
      <c r="N4209" s="12" t="str">
        <f t="shared" si="68"/>
        <v/>
      </c>
    </row>
    <row r="4210" spans="14:14" x14ac:dyDescent="0.25">
      <c r="N4210" s="12" t="str">
        <f t="shared" ref="N4210:N4273" si="69">IF(M4210="Ja",L4210+7,IF(M4210="Nee",L4210+22,""))</f>
        <v/>
      </c>
    </row>
    <row r="4211" spans="14:14" x14ac:dyDescent="0.25">
      <c r="N4211" s="12" t="str">
        <f t="shared" si="69"/>
        <v/>
      </c>
    </row>
    <row r="4212" spans="14:14" x14ac:dyDescent="0.25">
      <c r="N4212" s="12" t="str">
        <f t="shared" si="69"/>
        <v/>
      </c>
    </row>
    <row r="4213" spans="14:14" x14ac:dyDescent="0.25">
      <c r="N4213" s="12" t="str">
        <f t="shared" si="69"/>
        <v/>
      </c>
    </row>
    <row r="4214" spans="14:14" x14ac:dyDescent="0.25">
      <c r="N4214" s="12" t="str">
        <f t="shared" si="69"/>
        <v/>
      </c>
    </row>
    <row r="4215" spans="14:14" x14ac:dyDescent="0.25">
      <c r="N4215" s="12" t="str">
        <f t="shared" si="69"/>
        <v/>
      </c>
    </row>
    <row r="4216" spans="14:14" x14ac:dyDescent="0.25">
      <c r="N4216" s="12" t="str">
        <f t="shared" si="69"/>
        <v/>
      </c>
    </row>
    <row r="4217" spans="14:14" x14ac:dyDescent="0.25">
      <c r="N4217" s="12" t="str">
        <f t="shared" si="69"/>
        <v/>
      </c>
    </row>
    <row r="4218" spans="14:14" x14ac:dyDescent="0.25">
      <c r="N4218" s="12" t="str">
        <f t="shared" si="69"/>
        <v/>
      </c>
    </row>
    <row r="4219" spans="14:14" x14ac:dyDescent="0.25">
      <c r="N4219" s="12" t="str">
        <f t="shared" si="69"/>
        <v/>
      </c>
    </row>
    <row r="4220" spans="14:14" x14ac:dyDescent="0.25">
      <c r="N4220" s="12" t="str">
        <f t="shared" si="69"/>
        <v/>
      </c>
    </row>
    <row r="4221" spans="14:14" x14ac:dyDescent="0.25">
      <c r="N4221" s="12" t="str">
        <f t="shared" si="69"/>
        <v/>
      </c>
    </row>
    <row r="4222" spans="14:14" x14ac:dyDescent="0.25">
      <c r="N4222" s="12" t="str">
        <f t="shared" si="69"/>
        <v/>
      </c>
    </row>
    <row r="4223" spans="14:14" x14ac:dyDescent="0.25">
      <c r="N4223" s="12" t="str">
        <f t="shared" si="69"/>
        <v/>
      </c>
    </row>
    <row r="4224" spans="14:14" x14ac:dyDescent="0.25">
      <c r="N4224" s="12" t="str">
        <f t="shared" si="69"/>
        <v/>
      </c>
    </row>
    <row r="4225" spans="14:14" x14ac:dyDescent="0.25">
      <c r="N4225" s="12" t="str">
        <f t="shared" si="69"/>
        <v/>
      </c>
    </row>
    <row r="4226" spans="14:14" x14ac:dyDescent="0.25">
      <c r="N4226" s="12" t="str">
        <f t="shared" si="69"/>
        <v/>
      </c>
    </row>
    <row r="4227" spans="14:14" x14ac:dyDescent="0.25">
      <c r="N4227" s="12" t="str">
        <f t="shared" si="69"/>
        <v/>
      </c>
    </row>
    <row r="4228" spans="14:14" x14ac:dyDescent="0.25">
      <c r="N4228" s="12" t="str">
        <f t="shared" si="69"/>
        <v/>
      </c>
    </row>
    <row r="4229" spans="14:14" x14ac:dyDescent="0.25">
      <c r="N4229" s="12" t="str">
        <f t="shared" si="69"/>
        <v/>
      </c>
    </row>
    <row r="4230" spans="14:14" x14ac:dyDescent="0.25">
      <c r="N4230" s="12" t="str">
        <f t="shared" si="69"/>
        <v/>
      </c>
    </row>
    <row r="4231" spans="14:14" x14ac:dyDescent="0.25">
      <c r="N4231" s="12" t="str">
        <f t="shared" si="69"/>
        <v/>
      </c>
    </row>
    <row r="4232" spans="14:14" x14ac:dyDescent="0.25">
      <c r="N4232" s="12" t="str">
        <f t="shared" si="69"/>
        <v/>
      </c>
    </row>
    <row r="4233" spans="14:14" x14ac:dyDescent="0.25">
      <c r="N4233" s="12" t="str">
        <f t="shared" si="69"/>
        <v/>
      </c>
    </row>
    <row r="4234" spans="14:14" x14ac:dyDescent="0.25">
      <c r="N4234" s="12" t="str">
        <f t="shared" si="69"/>
        <v/>
      </c>
    </row>
    <row r="4235" spans="14:14" x14ac:dyDescent="0.25">
      <c r="N4235" s="12" t="str">
        <f t="shared" si="69"/>
        <v/>
      </c>
    </row>
    <row r="4236" spans="14:14" x14ac:dyDescent="0.25">
      <c r="N4236" s="12" t="str">
        <f t="shared" si="69"/>
        <v/>
      </c>
    </row>
    <row r="4237" spans="14:14" x14ac:dyDescent="0.25">
      <c r="N4237" s="12" t="str">
        <f t="shared" si="69"/>
        <v/>
      </c>
    </row>
    <row r="4238" spans="14:14" x14ac:dyDescent="0.25">
      <c r="N4238" s="12" t="str">
        <f t="shared" si="69"/>
        <v/>
      </c>
    </row>
    <row r="4239" spans="14:14" x14ac:dyDescent="0.25">
      <c r="N4239" s="12" t="str">
        <f t="shared" si="69"/>
        <v/>
      </c>
    </row>
    <row r="4240" spans="14:14" x14ac:dyDescent="0.25">
      <c r="N4240" s="12" t="str">
        <f t="shared" si="69"/>
        <v/>
      </c>
    </row>
    <row r="4241" spans="14:14" x14ac:dyDescent="0.25">
      <c r="N4241" s="12" t="str">
        <f t="shared" si="69"/>
        <v/>
      </c>
    </row>
    <row r="4242" spans="14:14" x14ac:dyDescent="0.25">
      <c r="N4242" s="12" t="str">
        <f t="shared" si="69"/>
        <v/>
      </c>
    </row>
    <row r="4243" spans="14:14" x14ac:dyDescent="0.25">
      <c r="N4243" s="12" t="str">
        <f t="shared" si="69"/>
        <v/>
      </c>
    </row>
    <row r="4244" spans="14:14" x14ac:dyDescent="0.25">
      <c r="N4244" s="12" t="str">
        <f t="shared" si="69"/>
        <v/>
      </c>
    </row>
    <row r="4245" spans="14:14" x14ac:dyDescent="0.25">
      <c r="N4245" s="12" t="str">
        <f t="shared" si="69"/>
        <v/>
      </c>
    </row>
    <row r="4246" spans="14:14" x14ac:dyDescent="0.25">
      <c r="N4246" s="12" t="str">
        <f t="shared" si="69"/>
        <v/>
      </c>
    </row>
    <row r="4247" spans="14:14" x14ac:dyDescent="0.25">
      <c r="N4247" s="12" t="str">
        <f t="shared" si="69"/>
        <v/>
      </c>
    </row>
    <row r="4248" spans="14:14" x14ac:dyDescent="0.25">
      <c r="N4248" s="12" t="str">
        <f t="shared" si="69"/>
        <v/>
      </c>
    </row>
    <row r="4249" spans="14:14" x14ac:dyDescent="0.25">
      <c r="N4249" s="12" t="str">
        <f t="shared" si="69"/>
        <v/>
      </c>
    </row>
    <row r="4250" spans="14:14" x14ac:dyDescent="0.25">
      <c r="N4250" s="12" t="str">
        <f t="shared" si="69"/>
        <v/>
      </c>
    </row>
    <row r="4251" spans="14:14" x14ac:dyDescent="0.25">
      <c r="N4251" s="12" t="str">
        <f t="shared" si="69"/>
        <v/>
      </c>
    </row>
    <row r="4252" spans="14:14" x14ac:dyDescent="0.25">
      <c r="N4252" s="12" t="str">
        <f t="shared" si="69"/>
        <v/>
      </c>
    </row>
    <row r="4253" spans="14:14" x14ac:dyDescent="0.25">
      <c r="N4253" s="12" t="str">
        <f t="shared" si="69"/>
        <v/>
      </c>
    </row>
    <row r="4254" spans="14:14" x14ac:dyDescent="0.25">
      <c r="N4254" s="12" t="str">
        <f t="shared" si="69"/>
        <v/>
      </c>
    </row>
    <row r="4255" spans="14:14" x14ac:dyDescent="0.25">
      <c r="N4255" s="12" t="str">
        <f t="shared" si="69"/>
        <v/>
      </c>
    </row>
    <row r="4256" spans="14:14" x14ac:dyDescent="0.25">
      <c r="N4256" s="12" t="str">
        <f t="shared" si="69"/>
        <v/>
      </c>
    </row>
    <row r="4257" spans="14:14" x14ac:dyDescent="0.25">
      <c r="N4257" s="12" t="str">
        <f t="shared" si="69"/>
        <v/>
      </c>
    </row>
    <row r="4258" spans="14:14" x14ac:dyDescent="0.25">
      <c r="N4258" s="12" t="str">
        <f t="shared" si="69"/>
        <v/>
      </c>
    </row>
    <row r="4259" spans="14:14" x14ac:dyDescent="0.25">
      <c r="N4259" s="12" t="str">
        <f t="shared" si="69"/>
        <v/>
      </c>
    </row>
    <row r="4260" spans="14:14" x14ac:dyDescent="0.25">
      <c r="N4260" s="12" t="str">
        <f t="shared" si="69"/>
        <v/>
      </c>
    </row>
    <row r="4261" spans="14:14" x14ac:dyDescent="0.25">
      <c r="N4261" s="12" t="str">
        <f t="shared" si="69"/>
        <v/>
      </c>
    </row>
    <row r="4262" spans="14:14" x14ac:dyDescent="0.25">
      <c r="N4262" s="12" t="str">
        <f t="shared" si="69"/>
        <v/>
      </c>
    </row>
    <row r="4263" spans="14:14" x14ac:dyDescent="0.25">
      <c r="N4263" s="12" t="str">
        <f t="shared" si="69"/>
        <v/>
      </c>
    </row>
    <row r="4264" spans="14:14" x14ac:dyDescent="0.25">
      <c r="N4264" s="12" t="str">
        <f t="shared" si="69"/>
        <v/>
      </c>
    </row>
    <row r="4265" spans="14:14" x14ac:dyDescent="0.25">
      <c r="N4265" s="12" t="str">
        <f t="shared" si="69"/>
        <v/>
      </c>
    </row>
    <row r="4266" spans="14:14" x14ac:dyDescent="0.25">
      <c r="N4266" s="12" t="str">
        <f t="shared" si="69"/>
        <v/>
      </c>
    </row>
    <row r="4267" spans="14:14" x14ac:dyDescent="0.25">
      <c r="N4267" s="12" t="str">
        <f t="shared" si="69"/>
        <v/>
      </c>
    </row>
    <row r="4268" spans="14:14" x14ac:dyDescent="0.25">
      <c r="N4268" s="12" t="str">
        <f t="shared" si="69"/>
        <v/>
      </c>
    </row>
    <row r="4269" spans="14:14" x14ac:dyDescent="0.25">
      <c r="N4269" s="12" t="str">
        <f t="shared" si="69"/>
        <v/>
      </c>
    </row>
    <row r="4270" spans="14:14" x14ac:dyDescent="0.25">
      <c r="N4270" s="12" t="str">
        <f t="shared" si="69"/>
        <v/>
      </c>
    </row>
    <row r="4271" spans="14:14" x14ac:dyDescent="0.25">
      <c r="N4271" s="12" t="str">
        <f t="shared" si="69"/>
        <v/>
      </c>
    </row>
    <row r="4272" spans="14:14" x14ac:dyDescent="0.25">
      <c r="N4272" s="12" t="str">
        <f t="shared" si="69"/>
        <v/>
      </c>
    </row>
    <row r="4273" spans="14:14" x14ac:dyDescent="0.25">
      <c r="N4273" s="12" t="str">
        <f t="shared" si="69"/>
        <v/>
      </c>
    </row>
    <row r="4274" spans="14:14" x14ac:dyDescent="0.25">
      <c r="N4274" s="12" t="str">
        <f t="shared" ref="N4274:N4337" si="70">IF(M4274="Ja",L4274+7,IF(M4274="Nee",L4274+22,""))</f>
        <v/>
      </c>
    </row>
    <row r="4275" spans="14:14" x14ac:dyDescent="0.25">
      <c r="N4275" s="12" t="str">
        <f t="shared" si="70"/>
        <v/>
      </c>
    </row>
    <row r="4276" spans="14:14" x14ac:dyDescent="0.25">
      <c r="N4276" s="12" t="str">
        <f t="shared" si="70"/>
        <v/>
      </c>
    </row>
    <row r="4277" spans="14:14" x14ac:dyDescent="0.25">
      <c r="N4277" s="12" t="str">
        <f t="shared" si="70"/>
        <v/>
      </c>
    </row>
    <row r="4278" spans="14:14" x14ac:dyDescent="0.25">
      <c r="N4278" s="12" t="str">
        <f t="shared" si="70"/>
        <v/>
      </c>
    </row>
    <row r="4279" spans="14:14" x14ac:dyDescent="0.25">
      <c r="N4279" s="12" t="str">
        <f t="shared" si="70"/>
        <v/>
      </c>
    </row>
    <row r="4280" spans="14:14" x14ac:dyDescent="0.25">
      <c r="N4280" s="12" t="str">
        <f t="shared" si="70"/>
        <v/>
      </c>
    </row>
    <row r="4281" spans="14:14" x14ac:dyDescent="0.25">
      <c r="N4281" s="12" t="str">
        <f t="shared" si="70"/>
        <v/>
      </c>
    </row>
    <row r="4282" spans="14:14" x14ac:dyDescent="0.25">
      <c r="N4282" s="12" t="str">
        <f t="shared" si="70"/>
        <v/>
      </c>
    </row>
    <row r="4283" spans="14:14" x14ac:dyDescent="0.25">
      <c r="N4283" s="12" t="str">
        <f t="shared" si="70"/>
        <v/>
      </c>
    </row>
    <row r="4284" spans="14:14" x14ac:dyDescent="0.25">
      <c r="N4284" s="12" t="str">
        <f t="shared" si="70"/>
        <v/>
      </c>
    </row>
    <row r="4285" spans="14:14" x14ac:dyDescent="0.25">
      <c r="N4285" s="12" t="str">
        <f t="shared" si="70"/>
        <v/>
      </c>
    </row>
    <row r="4286" spans="14:14" x14ac:dyDescent="0.25">
      <c r="N4286" s="12" t="str">
        <f t="shared" si="70"/>
        <v/>
      </c>
    </row>
    <row r="4287" spans="14:14" x14ac:dyDescent="0.25">
      <c r="N4287" s="12" t="str">
        <f t="shared" si="70"/>
        <v/>
      </c>
    </row>
    <row r="4288" spans="14:14" x14ac:dyDescent="0.25">
      <c r="N4288" s="12" t="str">
        <f t="shared" si="70"/>
        <v/>
      </c>
    </row>
    <row r="4289" spans="14:14" x14ac:dyDescent="0.25">
      <c r="N4289" s="12" t="str">
        <f t="shared" si="70"/>
        <v/>
      </c>
    </row>
    <row r="4290" spans="14:14" x14ac:dyDescent="0.25">
      <c r="N4290" s="12" t="str">
        <f t="shared" si="70"/>
        <v/>
      </c>
    </row>
    <row r="4291" spans="14:14" x14ac:dyDescent="0.25">
      <c r="N4291" s="12" t="str">
        <f t="shared" si="70"/>
        <v/>
      </c>
    </row>
    <row r="4292" spans="14:14" x14ac:dyDescent="0.25">
      <c r="N4292" s="12" t="str">
        <f t="shared" si="70"/>
        <v/>
      </c>
    </row>
    <row r="4293" spans="14:14" x14ac:dyDescent="0.25">
      <c r="N4293" s="12" t="str">
        <f t="shared" si="70"/>
        <v/>
      </c>
    </row>
    <row r="4294" spans="14:14" x14ac:dyDescent="0.25">
      <c r="N4294" s="12" t="str">
        <f t="shared" si="70"/>
        <v/>
      </c>
    </row>
    <row r="4295" spans="14:14" x14ac:dyDescent="0.25">
      <c r="N4295" s="12" t="str">
        <f t="shared" si="70"/>
        <v/>
      </c>
    </row>
    <row r="4296" spans="14:14" x14ac:dyDescent="0.25">
      <c r="N4296" s="12" t="str">
        <f t="shared" si="70"/>
        <v/>
      </c>
    </row>
    <row r="4297" spans="14:14" x14ac:dyDescent="0.25">
      <c r="N4297" s="12" t="str">
        <f t="shared" si="70"/>
        <v/>
      </c>
    </row>
    <row r="4298" spans="14:14" x14ac:dyDescent="0.25">
      <c r="N4298" s="12" t="str">
        <f t="shared" si="70"/>
        <v/>
      </c>
    </row>
    <row r="4299" spans="14:14" x14ac:dyDescent="0.25">
      <c r="N4299" s="12" t="str">
        <f t="shared" si="70"/>
        <v/>
      </c>
    </row>
    <row r="4300" spans="14:14" x14ac:dyDescent="0.25">
      <c r="N4300" s="12" t="str">
        <f t="shared" si="70"/>
        <v/>
      </c>
    </row>
    <row r="4301" spans="14:14" x14ac:dyDescent="0.25">
      <c r="N4301" s="12" t="str">
        <f t="shared" si="70"/>
        <v/>
      </c>
    </row>
    <row r="4302" spans="14:14" x14ac:dyDescent="0.25">
      <c r="N4302" s="12" t="str">
        <f t="shared" si="70"/>
        <v/>
      </c>
    </row>
    <row r="4303" spans="14:14" x14ac:dyDescent="0.25">
      <c r="N4303" s="12" t="str">
        <f t="shared" si="70"/>
        <v/>
      </c>
    </row>
    <row r="4304" spans="14:14" x14ac:dyDescent="0.25">
      <c r="N4304" s="12" t="str">
        <f t="shared" si="70"/>
        <v/>
      </c>
    </row>
    <row r="4305" spans="14:14" x14ac:dyDescent="0.25">
      <c r="N4305" s="12" t="str">
        <f t="shared" si="70"/>
        <v/>
      </c>
    </row>
    <row r="4306" spans="14:14" x14ac:dyDescent="0.25">
      <c r="N4306" s="12" t="str">
        <f t="shared" si="70"/>
        <v/>
      </c>
    </row>
    <row r="4307" spans="14:14" x14ac:dyDescent="0.25">
      <c r="N4307" s="12" t="str">
        <f t="shared" si="70"/>
        <v/>
      </c>
    </row>
    <row r="4308" spans="14:14" x14ac:dyDescent="0.25">
      <c r="N4308" s="12" t="str">
        <f t="shared" si="70"/>
        <v/>
      </c>
    </row>
    <row r="4309" spans="14:14" x14ac:dyDescent="0.25">
      <c r="N4309" s="12" t="str">
        <f t="shared" si="70"/>
        <v/>
      </c>
    </row>
    <row r="4310" spans="14:14" x14ac:dyDescent="0.25">
      <c r="N4310" s="12" t="str">
        <f t="shared" si="70"/>
        <v/>
      </c>
    </row>
    <row r="4311" spans="14:14" x14ac:dyDescent="0.25">
      <c r="N4311" s="12" t="str">
        <f t="shared" si="70"/>
        <v/>
      </c>
    </row>
    <row r="4312" spans="14:14" x14ac:dyDescent="0.25">
      <c r="N4312" s="12" t="str">
        <f t="shared" si="70"/>
        <v/>
      </c>
    </row>
    <row r="4313" spans="14:14" x14ac:dyDescent="0.25">
      <c r="N4313" s="12" t="str">
        <f t="shared" si="70"/>
        <v/>
      </c>
    </row>
    <row r="4314" spans="14:14" x14ac:dyDescent="0.25">
      <c r="N4314" s="12" t="str">
        <f t="shared" si="70"/>
        <v/>
      </c>
    </row>
    <row r="4315" spans="14:14" x14ac:dyDescent="0.25">
      <c r="N4315" s="12" t="str">
        <f t="shared" si="70"/>
        <v/>
      </c>
    </row>
    <row r="4316" spans="14:14" x14ac:dyDescent="0.25">
      <c r="N4316" s="12" t="str">
        <f t="shared" si="70"/>
        <v/>
      </c>
    </row>
    <row r="4317" spans="14:14" x14ac:dyDescent="0.25">
      <c r="N4317" s="12" t="str">
        <f t="shared" si="70"/>
        <v/>
      </c>
    </row>
    <row r="4318" spans="14:14" x14ac:dyDescent="0.25">
      <c r="N4318" s="12" t="str">
        <f t="shared" si="70"/>
        <v/>
      </c>
    </row>
    <row r="4319" spans="14:14" x14ac:dyDescent="0.25">
      <c r="N4319" s="12" t="str">
        <f t="shared" si="70"/>
        <v/>
      </c>
    </row>
    <row r="4320" spans="14:14" x14ac:dyDescent="0.25">
      <c r="N4320" s="12" t="str">
        <f t="shared" si="70"/>
        <v/>
      </c>
    </row>
    <row r="4321" spans="14:14" x14ac:dyDescent="0.25">
      <c r="N4321" s="12" t="str">
        <f t="shared" si="70"/>
        <v/>
      </c>
    </row>
    <row r="4322" spans="14:14" x14ac:dyDescent="0.25">
      <c r="N4322" s="12" t="str">
        <f t="shared" si="70"/>
        <v/>
      </c>
    </row>
    <row r="4323" spans="14:14" x14ac:dyDescent="0.25">
      <c r="N4323" s="12" t="str">
        <f t="shared" si="70"/>
        <v/>
      </c>
    </row>
    <row r="4324" spans="14:14" x14ac:dyDescent="0.25">
      <c r="N4324" s="12" t="str">
        <f t="shared" si="70"/>
        <v/>
      </c>
    </row>
    <row r="4325" spans="14:14" x14ac:dyDescent="0.25">
      <c r="N4325" s="12" t="str">
        <f t="shared" si="70"/>
        <v/>
      </c>
    </row>
    <row r="4326" spans="14:14" x14ac:dyDescent="0.25">
      <c r="N4326" s="12" t="str">
        <f t="shared" si="70"/>
        <v/>
      </c>
    </row>
    <row r="4327" spans="14:14" x14ac:dyDescent="0.25">
      <c r="N4327" s="12" t="str">
        <f t="shared" si="70"/>
        <v/>
      </c>
    </row>
    <row r="4328" spans="14:14" x14ac:dyDescent="0.25">
      <c r="N4328" s="12" t="str">
        <f t="shared" si="70"/>
        <v/>
      </c>
    </row>
    <row r="4329" spans="14:14" x14ac:dyDescent="0.25">
      <c r="N4329" s="12" t="str">
        <f t="shared" si="70"/>
        <v/>
      </c>
    </row>
    <row r="4330" spans="14:14" x14ac:dyDescent="0.25">
      <c r="N4330" s="12" t="str">
        <f t="shared" si="70"/>
        <v/>
      </c>
    </row>
    <row r="4331" spans="14:14" x14ac:dyDescent="0.25">
      <c r="N4331" s="12" t="str">
        <f t="shared" si="70"/>
        <v/>
      </c>
    </row>
    <row r="4332" spans="14:14" x14ac:dyDescent="0.25">
      <c r="N4332" s="12" t="str">
        <f t="shared" si="70"/>
        <v/>
      </c>
    </row>
    <row r="4333" spans="14:14" x14ac:dyDescent="0.25">
      <c r="N4333" s="12" t="str">
        <f t="shared" si="70"/>
        <v/>
      </c>
    </row>
    <row r="4334" spans="14:14" x14ac:dyDescent="0.25">
      <c r="N4334" s="12" t="str">
        <f t="shared" si="70"/>
        <v/>
      </c>
    </row>
    <row r="4335" spans="14:14" x14ac:dyDescent="0.25">
      <c r="N4335" s="12" t="str">
        <f t="shared" si="70"/>
        <v/>
      </c>
    </row>
    <row r="4336" spans="14:14" x14ac:dyDescent="0.25">
      <c r="N4336" s="12" t="str">
        <f t="shared" si="70"/>
        <v/>
      </c>
    </row>
    <row r="4337" spans="14:14" x14ac:dyDescent="0.25">
      <c r="N4337" s="12" t="str">
        <f t="shared" si="70"/>
        <v/>
      </c>
    </row>
    <row r="4338" spans="14:14" x14ac:dyDescent="0.25">
      <c r="N4338" s="12" t="str">
        <f t="shared" ref="N4338:N4401" si="71">IF(M4338="Ja",L4338+7,IF(M4338="Nee",L4338+22,""))</f>
        <v/>
      </c>
    </row>
    <row r="4339" spans="14:14" x14ac:dyDescent="0.25">
      <c r="N4339" s="12" t="str">
        <f t="shared" si="71"/>
        <v/>
      </c>
    </row>
    <row r="4340" spans="14:14" x14ac:dyDescent="0.25">
      <c r="N4340" s="12" t="str">
        <f t="shared" si="71"/>
        <v/>
      </c>
    </row>
    <row r="4341" spans="14:14" x14ac:dyDescent="0.25">
      <c r="N4341" s="12" t="str">
        <f t="shared" si="71"/>
        <v/>
      </c>
    </row>
    <row r="4342" spans="14:14" x14ac:dyDescent="0.25">
      <c r="N4342" s="12" t="str">
        <f t="shared" si="71"/>
        <v/>
      </c>
    </row>
    <row r="4343" spans="14:14" x14ac:dyDescent="0.25">
      <c r="N4343" s="12" t="str">
        <f t="shared" si="71"/>
        <v/>
      </c>
    </row>
    <row r="4344" spans="14:14" x14ac:dyDescent="0.25">
      <c r="N4344" s="12" t="str">
        <f t="shared" si="71"/>
        <v/>
      </c>
    </row>
    <row r="4345" spans="14:14" x14ac:dyDescent="0.25">
      <c r="N4345" s="12" t="str">
        <f t="shared" si="71"/>
        <v/>
      </c>
    </row>
    <row r="4346" spans="14:14" x14ac:dyDescent="0.25">
      <c r="N4346" s="12" t="str">
        <f t="shared" si="71"/>
        <v/>
      </c>
    </row>
    <row r="4347" spans="14:14" x14ac:dyDescent="0.25">
      <c r="N4347" s="12" t="str">
        <f t="shared" si="71"/>
        <v/>
      </c>
    </row>
    <row r="4348" spans="14:14" x14ac:dyDescent="0.25">
      <c r="N4348" s="12" t="str">
        <f t="shared" si="71"/>
        <v/>
      </c>
    </row>
    <row r="4349" spans="14:14" x14ac:dyDescent="0.25">
      <c r="N4349" s="12" t="str">
        <f t="shared" si="71"/>
        <v/>
      </c>
    </row>
    <row r="4350" spans="14:14" x14ac:dyDescent="0.25">
      <c r="N4350" s="12" t="str">
        <f t="shared" si="71"/>
        <v/>
      </c>
    </row>
    <row r="4351" spans="14:14" x14ac:dyDescent="0.25">
      <c r="N4351" s="12" t="str">
        <f t="shared" si="71"/>
        <v/>
      </c>
    </row>
    <row r="4352" spans="14:14" x14ac:dyDescent="0.25">
      <c r="N4352" s="12" t="str">
        <f t="shared" si="71"/>
        <v/>
      </c>
    </row>
    <row r="4353" spans="14:14" x14ac:dyDescent="0.25">
      <c r="N4353" s="12" t="str">
        <f t="shared" si="71"/>
        <v/>
      </c>
    </row>
    <row r="4354" spans="14:14" x14ac:dyDescent="0.25">
      <c r="N4354" s="12" t="str">
        <f t="shared" si="71"/>
        <v/>
      </c>
    </row>
    <row r="4355" spans="14:14" x14ac:dyDescent="0.25">
      <c r="N4355" s="12" t="str">
        <f t="shared" si="71"/>
        <v/>
      </c>
    </row>
    <row r="4356" spans="14:14" x14ac:dyDescent="0.25">
      <c r="N4356" s="12" t="str">
        <f t="shared" si="71"/>
        <v/>
      </c>
    </row>
    <row r="4357" spans="14:14" x14ac:dyDescent="0.25">
      <c r="N4357" s="12" t="str">
        <f t="shared" si="71"/>
        <v/>
      </c>
    </row>
    <row r="4358" spans="14:14" x14ac:dyDescent="0.25">
      <c r="N4358" s="12" t="str">
        <f t="shared" si="71"/>
        <v/>
      </c>
    </row>
    <row r="4359" spans="14:14" x14ac:dyDescent="0.25">
      <c r="N4359" s="12" t="str">
        <f t="shared" si="71"/>
        <v/>
      </c>
    </row>
    <row r="4360" spans="14:14" x14ac:dyDescent="0.25">
      <c r="N4360" s="12" t="str">
        <f t="shared" si="71"/>
        <v/>
      </c>
    </row>
    <row r="4361" spans="14:14" x14ac:dyDescent="0.25">
      <c r="N4361" s="12" t="str">
        <f t="shared" si="71"/>
        <v/>
      </c>
    </row>
    <row r="4362" spans="14:14" x14ac:dyDescent="0.25">
      <c r="N4362" s="12" t="str">
        <f t="shared" si="71"/>
        <v/>
      </c>
    </row>
    <row r="4363" spans="14:14" x14ac:dyDescent="0.25">
      <c r="N4363" s="12" t="str">
        <f t="shared" si="71"/>
        <v/>
      </c>
    </row>
    <row r="4364" spans="14:14" x14ac:dyDescent="0.25">
      <c r="N4364" s="12" t="str">
        <f t="shared" si="71"/>
        <v/>
      </c>
    </row>
    <row r="4365" spans="14:14" x14ac:dyDescent="0.25">
      <c r="N4365" s="12" t="str">
        <f t="shared" si="71"/>
        <v/>
      </c>
    </row>
    <row r="4366" spans="14:14" x14ac:dyDescent="0.25">
      <c r="N4366" s="12" t="str">
        <f t="shared" si="71"/>
        <v/>
      </c>
    </row>
    <row r="4367" spans="14:14" x14ac:dyDescent="0.25">
      <c r="N4367" s="12" t="str">
        <f t="shared" si="71"/>
        <v/>
      </c>
    </row>
    <row r="4368" spans="14:14" x14ac:dyDescent="0.25">
      <c r="N4368" s="12" t="str">
        <f t="shared" si="71"/>
        <v/>
      </c>
    </row>
    <row r="4369" spans="14:14" x14ac:dyDescent="0.25">
      <c r="N4369" s="12" t="str">
        <f t="shared" si="71"/>
        <v/>
      </c>
    </row>
    <row r="4370" spans="14:14" x14ac:dyDescent="0.25">
      <c r="N4370" s="12" t="str">
        <f t="shared" si="71"/>
        <v/>
      </c>
    </row>
    <row r="4371" spans="14:14" x14ac:dyDescent="0.25">
      <c r="N4371" s="12" t="str">
        <f t="shared" si="71"/>
        <v/>
      </c>
    </row>
    <row r="4372" spans="14:14" x14ac:dyDescent="0.25">
      <c r="N4372" s="12" t="str">
        <f t="shared" si="71"/>
        <v/>
      </c>
    </row>
    <row r="4373" spans="14:14" x14ac:dyDescent="0.25">
      <c r="N4373" s="12" t="str">
        <f t="shared" si="71"/>
        <v/>
      </c>
    </row>
    <row r="4374" spans="14:14" x14ac:dyDescent="0.25">
      <c r="N4374" s="12" t="str">
        <f t="shared" si="71"/>
        <v/>
      </c>
    </row>
    <row r="4375" spans="14:14" x14ac:dyDescent="0.25">
      <c r="N4375" s="12" t="str">
        <f t="shared" si="71"/>
        <v/>
      </c>
    </row>
    <row r="4376" spans="14:14" x14ac:dyDescent="0.25">
      <c r="N4376" s="12" t="str">
        <f t="shared" si="71"/>
        <v/>
      </c>
    </row>
    <row r="4377" spans="14:14" x14ac:dyDescent="0.25">
      <c r="N4377" s="12" t="str">
        <f t="shared" si="71"/>
        <v/>
      </c>
    </row>
    <row r="4378" spans="14:14" x14ac:dyDescent="0.25">
      <c r="N4378" s="12" t="str">
        <f t="shared" si="71"/>
        <v/>
      </c>
    </row>
    <row r="4379" spans="14:14" x14ac:dyDescent="0.25">
      <c r="N4379" s="12" t="str">
        <f t="shared" si="71"/>
        <v/>
      </c>
    </row>
    <row r="4380" spans="14:14" x14ac:dyDescent="0.25">
      <c r="N4380" s="12" t="str">
        <f t="shared" si="71"/>
        <v/>
      </c>
    </row>
    <row r="4381" spans="14:14" x14ac:dyDescent="0.25">
      <c r="N4381" s="12" t="str">
        <f t="shared" si="71"/>
        <v/>
      </c>
    </row>
    <row r="4382" spans="14:14" x14ac:dyDescent="0.25">
      <c r="N4382" s="12" t="str">
        <f t="shared" si="71"/>
        <v/>
      </c>
    </row>
    <row r="4383" spans="14:14" x14ac:dyDescent="0.25">
      <c r="N4383" s="12" t="str">
        <f t="shared" si="71"/>
        <v/>
      </c>
    </row>
    <row r="4384" spans="14:14" x14ac:dyDescent="0.25">
      <c r="N4384" s="12" t="str">
        <f t="shared" si="71"/>
        <v/>
      </c>
    </row>
    <row r="4385" spans="14:14" x14ac:dyDescent="0.25">
      <c r="N4385" s="12" t="str">
        <f t="shared" si="71"/>
        <v/>
      </c>
    </row>
    <row r="4386" spans="14:14" x14ac:dyDescent="0.25">
      <c r="N4386" s="12" t="str">
        <f t="shared" si="71"/>
        <v/>
      </c>
    </row>
    <row r="4387" spans="14:14" x14ac:dyDescent="0.25">
      <c r="N4387" s="12" t="str">
        <f t="shared" si="71"/>
        <v/>
      </c>
    </row>
    <row r="4388" spans="14:14" x14ac:dyDescent="0.25">
      <c r="N4388" s="12" t="str">
        <f t="shared" si="71"/>
        <v/>
      </c>
    </row>
    <row r="4389" spans="14:14" x14ac:dyDescent="0.25">
      <c r="N4389" s="12" t="str">
        <f t="shared" si="71"/>
        <v/>
      </c>
    </row>
    <row r="4390" spans="14:14" x14ac:dyDescent="0.25">
      <c r="N4390" s="12" t="str">
        <f t="shared" si="71"/>
        <v/>
      </c>
    </row>
    <row r="4391" spans="14:14" x14ac:dyDescent="0.25">
      <c r="N4391" s="12" t="str">
        <f t="shared" si="71"/>
        <v/>
      </c>
    </row>
    <row r="4392" spans="14:14" x14ac:dyDescent="0.25">
      <c r="N4392" s="12" t="str">
        <f t="shared" si="71"/>
        <v/>
      </c>
    </row>
    <row r="4393" spans="14:14" x14ac:dyDescent="0.25">
      <c r="N4393" s="12" t="str">
        <f t="shared" si="71"/>
        <v/>
      </c>
    </row>
    <row r="4394" spans="14:14" x14ac:dyDescent="0.25">
      <c r="N4394" s="12" t="str">
        <f t="shared" si="71"/>
        <v/>
      </c>
    </row>
    <row r="4395" spans="14:14" x14ac:dyDescent="0.25">
      <c r="N4395" s="12" t="str">
        <f t="shared" si="71"/>
        <v/>
      </c>
    </row>
    <row r="4396" spans="14:14" x14ac:dyDescent="0.25">
      <c r="N4396" s="12" t="str">
        <f t="shared" si="71"/>
        <v/>
      </c>
    </row>
    <row r="4397" spans="14:14" x14ac:dyDescent="0.25">
      <c r="N4397" s="12" t="str">
        <f t="shared" si="71"/>
        <v/>
      </c>
    </row>
    <row r="4398" spans="14:14" x14ac:dyDescent="0.25">
      <c r="N4398" s="12" t="str">
        <f t="shared" si="71"/>
        <v/>
      </c>
    </row>
    <row r="4399" spans="14:14" x14ac:dyDescent="0.25">
      <c r="N4399" s="12" t="str">
        <f t="shared" si="71"/>
        <v/>
      </c>
    </row>
    <row r="4400" spans="14:14" x14ac:dyDescent="0.25">
      <c r="N4400" s="12" t="str">
        <f t="shared" si="71"/>
        <v/>
      </c>
    </row>
    <row r="4401" spans="14:14" x14ac:dyDescent="0.25">
      <c r="N4401" s="12" t="str">
        <f t="shared" si="71"/>
        <v/>
      </c>
    </row>
    <row r="4402" spans="14:14" x14ac:dyDescent="0.25">
      <c r="N4402" s="12" t="str">
        <f t="shared" ref="N4402:N4465" si="72">IF(M4402="Ja",L4402+7,IF(M4402="Nee",L4402+22,""))</f>
        <v/>
      </c>
    </row>
    <row r="4403" spans="14:14" x14ac:dyDescent="0.25">
      <c r="N4403" s="12" t="str">
        <f t="shared" si="72"/>
        <v/>
      </c>
    </row>
    <row r="4404" spans="14:14" x14ac:dyDescent="0.25">
      <c r="N4404" s="12" t="str">
        <f t="shared" si="72"/>
        <v/>
      </c>
    </row>
    <row r="4405" spans="14:14" x14ac:dyDescent="0.25">
      <c r="N4405" s="12" t="str">
        <f t="shared" si="72"/>
        <v/>
      </c>
    </row>
    <row r="4406" spans="14:14" x14ac:dyDescent="0.25">
      <c r="N4406" s="12" t="str">
        <f t="shared" si="72"/>
        <v/>
      </c>
    </row>
    <row r="4407" spans="14:14" x14ac:dyDescent="0.25">
      <c r="N4407" s="12" t="str">
        <f t="shared" si="72"/>
        <v/>
      </c>
    </row>
    <row r="4408" spans="14:14" x14ac:dyDescent="0.25">
      <c r="N4408" s="12" t="str">
        <f t="shared" si="72"/>
        <v/>
      </c>
    </row>
    <row r="4409" spans="14:14" x14ac:dyDescent="0.25">
      <c r="N4409" s="12" t="str">
        <f t="shared" si="72"/>
        <v/>
      </c>
    </row>
    <row r="4410" spans="14:14" x14ac:dyDescent="0.25">
      <c r="N4410" s="12" t="str">
        <f t="shared" si="72"/>
        <v/>
      </c>
    </row>
    <row r="4411" spans="14:14" x14ac:dyDescent="0.25">
      <c r="N4411" s="12" t="str">
        <f t="shared" si="72"/>
        <v/>
      </c>
    </row>
    <row r="4412" spans="14:14" x14ac:dyDescent="0.25">
      <c r="N4412" s="12" t="str">
        <f t="shared" si="72"/>
        <v/>
      </c>
    </row>
    <row r="4413" spans="14:14" x14ac:dyDescent="0.25">
      <c r="N4413" s="12" t="str">
        <f t="shared" si="72"/>
        <v/>
      </c>
    </row>
    <row r="4414" spans="14:14" x14ac:dyDescent="0.25">
      <c r="N4414" s="12" t="str">
        <f t="shared" si="72"/>
        <v/>
      </c>
    </row>
    <row r="4415" spans="14:14" x14ac:dyDescent="0.25">
      <c r="N4415" s="12" t="str">
        <f t="shared" si="72"/>
        <v/>
      </c>
    </row>
    <row r="4416" spans="14:14" x14ac:dyDescent="0.25">
      <c r="N4416" s="12" t="str">
        <f t="shared" si="72"/>
        <v/>
      </c>
    </row>
    <row r="4417" spans="14:14" x14ac:dyDescent="0.25">
      <c r="N4417" s="12" t="str">
        <f t="shared" si="72"/>
        <v/>
      </c>
    </row>
    <row r="4418" spans="14:14" x14ac:dyDescent="0.25">
      <c r="N4418" s="12" t="str">
        <f t="shared" si="72"/>
        <v/>
      </c>
    </row>
    <row r="4419" spans="14:14" x14ac:dyDescent="0.25">
      <c r="N4419" s="12" t="str">
        <f t="shared" si="72"/>
        <v/>
      </c>
    </row>
    <row r="4420" spans="14:14" x14ac:dyDescent="0.25">
      <c r="N4420" s="12" t="str">
        <f t="shared" si="72"/>
        <v/>
      </c>
    </row>
    <row r="4421" spans="14:14" x14ac:dyDescent="0.25">
      <c r="N4421" s="12" t="str">
        <f t="shared" si="72"/>
        <v/>
      </c>
    </row>
    <row r="4422" spans="14:14" x14ac:dyDescent="0.25">
      <c r="N4422" s="12" t="str">
        <f t="shared" si="72"/>
        <v/>
      </c>
    </row>
    <row r="4423" spans="14:14" x14ac:dyDescent="0.25">
      <c r="N4423" s="12" t="str">
        <f t="shared" si="72"/>
        <v/>
      </c>
    </row>
    <row r="4424" spans="14:14" x14ac:dyDescent="0.25">
      <c r="N4424" s="12" t="str">
        <f t="shared" si="72"/>
        <v/>
      </c>
    </row>
    <row r="4425" spans="14:14" x14ac:dyDescent="0.25">
      <c r="N4425" s="12" t="str">
        <f t="shared" si="72"/>
        <v/>
      </c>
    </row>
    <row r="4426" spans="14:14" x14ac:dyDescent="0.25">
      <c r="N4426" s="12" t="str">
        <f t="shared" si="72"/>
        <v/>
      </c>
    </row>
    <row r="4427" spans="14:14" x14ac:dyDescent="0.25">
      <c r="N4427" s="12" t="str">
        <f t="shared" si="72"/>
        <v/>
      </c>
    </row>
    <row r="4428" spans="14:14" x14ac:dyDescent="0.25">
      <c r="N4428" s="12" t="str">
        <f t="shared" si="72"/>
        <v/>
      </c>
    </row>
    <row r="4429" spans="14:14" x14ac:dyDescent="0.25">
      <c r="N4429" s="12" t="str">
        <f t="shared" si="72"/>
        <v/>
      </c>
    </row>
    <row r="4430" spans="14:14" x14ac:dyDescent="0.25">
      <c r="N4430" s="12" t="str">
        <f t="shared" si="72"/>
        <v/>
      </c>
    </row>
    <row r="4431" spans="14:14" x14ac:dyDescent="0.25">
      <c r="N4431" s="12" t="str">
        <f t="shared" si="72"/>
        <v/>
      </c>
    </row>
    <row r="4432" spans="14:14" x14ac:dyDescent="0.25">
      <c r="N4432" s="12" t="str">
        <f t="shared" si="72"/>
        <v/>
      </c>
    </row>
    <row r="4433" spans="14:14" x14ac:dyDescent="0.25">
      <c r="N4433" s="12" t="str">
        <f t="shared" si="72"/>
        <v/>
      </c>
    </row>
    <row r="4434" spans="14:14" x14ac:dyDescent="0.25">
      <c r="N4434" s="12" t="str">
        <f t="shared" si="72"/>
        <v/>
      </c>
    </row>
    <row r="4435" spans="14:14" x14ac:dyDescent="0.25">
      <c r="N4435" s="12" t="str">
        <f t="shared" si="72"/>
        <v/>
      </c>
    </row>
    <row r="4436" spans="14:14" x14ac:dyDescent="0.25">
      <c r="N4436" s="12" t="str">
        <f t="shared" si="72"/>
        <v/>
      </c>
    </row>
    <row r="4437" spans="14:14" x14ac:dyDescent="0.25">
      <c r="N4437" s="12" t="str">
        <f t="shared" si="72"/>
        <v/>
      </c>
    </row>
    <row r="4438" spans="14:14" x14ac:dyDescent="0.25">
      <c r="N4438" s="12" t="str">
        <f t="shared" si="72"/>
        <v/>
      </c>
    </row>
    <row r="4439" spans="14:14" x14ac:dyDescent="0.25">
      <c r="N4439" s="12" t="str">
        <f t="shared" si="72"/>
        <v/>
      </c>
    </row>
    <row r="4440" spans="14:14" x14ac:dyDescent="0.25">
      <c r="N4440" s="12" t="str">
        <f t="shared" si="72"/>
        <v/>
      </c>
    </row>
    <row r="4441" spans="14:14" x14ac:dyDescent="0.25">
      <c r="N4441" s="12" t="str">
        <f t="shared" si="72"/>
        <v/>
      </c>
    </row>
    <row r="4442" spans="14:14" x14ac:dyDescent="0.25">
      <c r="N4442" s="12" t="str">
        <f t="shared" si="72"/>
        <v/>
      </c>
    </row>
    <row r="4443" spans="14:14" x14ac:dyDescent="0.25">
      <c r="N4443" s="12" t="str">
        <f t="shared" si="72"/>
        <v/>
      </c>
    </row>
    <row r="4444" spans="14:14" x14ac:dyDescent="0.25">
      <c r="N4444" s="12" t="str">
        <f t="shared" si="72"/>
        <v/>
      </c>
    </row>
    <row r="4445" spans="14:14" x14ac:dyDescent="0.25">
      <c r="N4445" s="12" t="str">
        <f t="shared" si="72"/>
        <v/>
      </c>
    </row>
    <row r="4446" spans="14:14" x14ac:dyDescent="0.25">
      <c r="N4446" s="12" t="str">
        <f t="shared" si="72"/>
        <v/>
      </c>
    </row>
    <row r="4447" spans="14:14" x14ac:dyDescent="0.25">
      <c r="N4447" s="12" t="str">
        <f t="shared" si="72"/>
        <v/>
      </c>
    </row>
    <row r="4448" spans="14:14" x14ac:dyDescent="0.25">
      <c r="N4448" s="12" t="str">
        <f t="shared" si="72"/>
        <v/>
      </c>
    </row>
    <row r="4449" spans="14:14" x14ac:dyDescent="0.25">
      <c r="N4449" s="12" t="str">
        <f t="shared" si="72"/>
        <v/>
      </c>
    </row>
    <row r="4450" spans="14:14" x14ac:dyDescent="0.25">
      <c r="N4450" s="12" t="str">
        <f t="shared" si="72"/>
        <v/>
      </c>
    </row>
    <row r="4451" spans="14:14" x14ac:dyDescent="0.25">
      <c r="N4451" s="12" t="str">
        <f t="shared" si="72"/>
        <v/>
      </c>
    </row>
    <row r="4452" spans="14:14" x14ac:dyDescent="0.25">
      <c r="N4452" s="12" t="str">
        <f t="shared" si="72"/>
        <v/>
      </c>
    </row>
    <row r="4453" spans="14:14" x14ac:dyDescent="0.25">
      <c r="N4453" s="12" t="str">
        <f t="shared" si="72"/>
        <v/>
      </c>
    </row>
    <row r="4454" spans="14:14" x14ac:dyDescent="0.25">
      <c r="N4454" s="12" t="str">
        <f t="shared" si="72"/>
        <v/>
      </c>
    </row>
    <row r="4455" spans="14:14" x14ac:dyDescent="0.25">
      <c r="N4455" s="12" t="str">
        <f t="shared" si="72"/>
        <v/>
      </c>
    </row>
    <row r="4456" spans="14:14" x14ac:dyDescent="0.25">
      <c r="N4456" s="12" t="str">
        <f t="shared" si="72"/>
        <v/>
      </c>
    </row>
    <row r="4457" spans="14:14" x14ac:dyDescent="0.25">
      <c r="N4457" s="12" t="str">
        <f t="shared" si="72"/>
        <v/>
      </c>
    </row>
    <row r="4458" spans="14:14" x14ac:dyDescent="0.25">
      <c r="N4458" s="12" t="str">
        <f t="shared" si="72"/>
        <v/>
      </c>
    </row>
    <row r="4459" spans="14:14" x14ac:dyDescent="0.25">
      <c r="N4459" s="12" t="str">
        <f t="shared" si="72"/>
        <v/>
      </c>
    </row>
    <row r="4460" spans="14:14" x14ac:dyDescent="0.25">
      <c r="N4460" s="12" t="str">
        <f t="shared" si="72"/>
        <v/>
      </c>
    </row>
    <row r="4461" spans="14:14" x14ac:dyDescent="0.25">
      <c r="N4461" s="12" t="str">
        <f t="shared" si="72"/>
        <v/>
      </c>
    </row>
    <row r="4462" spans="14:14" x14ac:dyDescent="0.25">
      <c r="N4462" s="12" t="str">
        <f t="shared" si="72"/>
        <v/>
      </c>
    </row>
    <row r="4463" spans="14:14" x14ac:dyDescent="0.25">
      <c r="N4463" s="12" t="str">
        <f t="shared" si="72"/>
        <v/>
      </c>
    </row>
    <row r="4464" spans="14:14" x14ac:dyDescent="0.25">
      <c r="N4464" s="12" t="str">
        <f t="shared" si="72"/>
        <v/>
      </c>
    </row>
    <row r="4465" spans="14:14" x14ac:dyDescent="0.25">
      <c r="N4465" s="12" t="str">
        <f t="shared" si="72"/>
        <v/>
      </c>
    </row>
    <row r="4466" spans="14:14" x14ac:dyDescent="0.25">
      <c r="N4466" s="12" t="str">
        <f t="shared" ref="N4466:N4529" si="73">IF(M4466="Ja",L4466+7,IF(M4466="Nee",L4466+22,""))</f>
        <v/>
      </c>
    </row>
    <row r="4467" spans="14:14" x14ac:dyDescent="0.25">
      <c r="N4467" s="12" t="str">
        <f t="shared" si="73"/>
        <v/>
      </c>
    </row>
    <row r="4468" spans="14:14" x14ac:dyDescent="0.25">
      <c r="N4468" s="12" t="str">
        <f t="shared" si="73"/>
        <v/>
      </c>
    </row>
    <row r="4469" spans="14:14" x14ac:dyDescent="0.25">
      <c r="N4469" s="12" t="str">
        <f t="shared" si="73"/>
        <v/>
      </c>
    </row>
    <row r="4470" spans="14:14" x14ac:dyDescent="0.25">
      <c r="N4470" s="12" t="str">
        <f t="shared" si="73"/>
        <v/>
      </c>
    </row>
    <row r="4471" spans="14:14" x14ac:dyDescent="0.25">
      <c r="N4471" s="12" t="str">
        <f t="shared" si="73"/>
        <v/>
      </c>
    </row>
    <row r="4472" spans="14:14" x14ac:dyDescent="0.25">
      <c r="N4472" s="12" t="str">
        <f t="shared" si="73"/>
        <v/>
      </c>
    </row>
    <row r="4473" spans="14:14" x14ac:dyDescent="0.25">
      <c r="N4473" s="12" t="str">
        <f t="shared" si="73"/>
        <v/>
      </c>
    </row>
    <row r="4474" spans="14:14" x14ac:dyDescent="0.25">
      <c r="N4474" s="12" t="str">
        <f t="shared" si="73"/>
        <v/>
      </c>
    </row>
    <row r="4475" spans="14:14" x14ac:dyDescent="0.25">
      <c r="N4475" s="12" t="str">
        <f t="shared" si="73"/>
        <v/>
      </c>
    </row>
    <row r="4476" spans="14:14" x14ac:dyDescent="0.25">
      <c r="N4476" s="12" t="str">
        <f t="shared" si="73"/>
        <v/>
      </c>
    </row>
    <row r="4477" spans="14:14" x14ac:dyDescent="0.25">
      <c r="N4477" s="12" t="str">
        <f t="shared" si="73"/>
        <v/>
      </c>
    </row>
    <row r="4478" spans="14:14" x14ac:dyDescent="0.25">
      <c r="N4478" s="12" t="str">
        <f t="shared" si="73"/>
        <v/>
      </c>
    </row>
    <row r="4479" spans="14:14" x14ac:dyDescent="0.25">
      <c r="N4479" s="12" t="str">
        <f t="shared" si="73"/>
        <v/>
      </c>
    </row>
    <row r="4480" spans="14:14" x14ac:dyDescent="0.25">
      <c r="N4480" s="12" t="str">
        <f t="shared" si="73"/>
        <v/>
      </c>
    </row>
    <row r="4481" spans="14:14" x14ac:dyDescent="0.25">
      <c r="N4481" s="12" t="str">
        <f t="shared" si="73"/>
        <v/>
      </c>
    </row>
    <row r="4482" spans="14:14" x14ac:dyDescent="0.25">
      <c r="N4482" s="12" t="str">
        <f t="shared" si="73"/>
        <v/>
      </c>
    </row>
    <row r="4483" spans="14:14" x14ac:dyDescent="0.25">
      <c r="N4483" s="12" t="str">
        <f t="shared" si="73"/>
        <v/>
      </c>
    </row>
    <row r="4484" spans="14:14" x14ac:dyDescent="0.25">
      <c r="N4484" s="12" t="str">
        <f t="shared" si="73"/>
        <v/>
      </c>
    </row>
    <row r="4485" spans="14:14" x14ac:dyDescent="0.25">
      <c r="N4485" s="12" t="str">
        <f t="shared" si="73"/>
        <v/>
      </c>
    </row>
    <row r="4486" spans="14:14" x14ac:dyDescent="0.25">
      <c r="N4486" s="12" t="str">
        <f t="shared" si="73"/>
        <v/>
      </c>
    </row>
    <row r="4487" spans="14:14" x14ac:dyDescent="0.25">
      <c r="N4487" s="12" t="str">
        <f t="shared" si="73"/>
        <v/>
      </c>
    </row>
    <row r="4488" spans="14:14" x14ac:dyDescent="0.25">
      <c r="N4488" s="12" t="str">
        <f t="shared" si="73"/>
        <v/>
      </c>
    </row>
    <row r="4489" spans="14:14" x14ac:dyDescent="0.25">
      <c r="N4489" s="12" t="str">
        <f t="shared" si="73"/>
        <v/>
      </c>
    </row>
    <row r="4490" spans="14:14" x14ac:dyDescent="0.25">
      <c r="N4490" s="12" t="str">
        <f t="shared" si="73"/>
        <v/>
      </c>
    </row>
    <row r="4491" spans="14:14" x14ac:dyDescent="0.25">
      <c r="N4491" s="12" t="str">
        <f t="shared" si="73"/>
        <v/>
      </c>
    </row>
    <row r="4492" spans="14:14" x14ac:dyDescent="0.25">
      <c r="N4492" s="12" t="str">
        <f t="shared" si="73"/>
        <v/>
      </c>
    </row>
    <row r="4493" spans="14:14" x14ac:dyDescent="0.25">
      <c r="N4493" s="12" t="str">
        <f t="shared" si="73"/>
        <v/>
      </c>
    </row>
    <row r="4494" spans="14:14" x14ac:dyDescent="0.25">
      <c r="N4494" s="12" t="str">
        <f t="shared" si="73"/>
        <v/>
      </c>
    </row>
    <row r="4495" spans="14:14" x14ac:dyDescent="0.25">
      <c r="N4495" s="12" t="str">
        <f t="shared" si="73"/>
        <v/>
      </c>
    </row>
    <row r="4496" spans="14:14" x14ac:dyDescent="0.25">
      <c r="N4496" s="12" t="str">
        <f t="shared" si="73"/>
        <v/>
      </c>
    </row>
    <row r="4497" spans="14:14" x14ac:dyDescent="0.25">
      <c r="N4497" s="12" t="str">
        <f t="shared" si="73"/>
        <v/>
      </c>
    </row>
    <row r="4498" spans="14:14" x14ac:dyDescent="0.25">
      <c r="N4498" s="12" t="str">
        <f t="shared" si="73"/>
        <v/>
      </c>
    </row>
    <row r="4499" spans="14:14" x14ac:dyDescent="0.25">
      <c r="N4499" s="12" t="str">
        <f t="shared" si="73"/>
        <v/>
      </c>
    </row>
    <row r="4500" spans="14:14" x14ac:dyDescent="0.25">
      <c r="N4500" s="12" t="str">
        <f t="shared" si="73"/>
        <v/>
      </c>
    </row>
    <row r="4501" spans="14:14" x14ac:dyDescent="0.25">
      <c r="N4501" s="12" t="str">
        <f t="shared" si="73"/>
        <v/>
      </c>
    </row>
    <row r="4502" spans="14:14" x14ac:dyDescent="0.25">
      <c r="N4502" s="12" t="str">
        <f t="shared" si="73"/>
        <v/>
      </c>
    </row>
    <row r="4503" spans="14:14" x14ac:dyDescent="0.25">
      <c r="N4503" s="12" t="str">
        <f t="shared" si="73"/>
        <v/>
      </c>
    </row>
    <row r="4504" spans="14:14" x14ac:dyDescent="0.25">
      <c r="N4504" s="12" t="str">
        <f t="shared" si="73"/>
        <v/>
      </c>
    </row>
    <row r="4505" spans="14:14" x14ac:dyDescent="0.25">
      <c r="N4505" s="12" t="str">
        <f t="shared" si="73"/>
        <v/>
      </c>
    </row>
    <row r="4506" spans="14:14" x14ac:dyDescent="0.25">
      <c r="N4506" s="12" t="str">
        <f t="shared" si="73"/>
        <v/>
      </c>
    </row>
    <row r="4507" spans="14:14" x14ac:dyDescent="0.25">
      <c r="N4507" s="12" t="str">
        <f t="shared" si="73"/>
        <v/>
      </c>
    </row>
    <row r="4508" spans="14:14" x14ac:dyDescent="0.25">
      <c r="N4508" s="12" t="str">
        <f t="shared" si="73"/>
        <v/>
      </c>
    </row>
    <row r="4509" spans="14:14" x14ac:dyDescent="0.25">
      <c r="N4509" s="12" t="str">
        <f t="shared" si="73"/>
        <v/>
      </c>
    </row>
    <row r="4510" spans="14:14" x14ac:dyDescent="0.25">
      <c r="N4510" s="12" t="str">
        <f t="shared" si="73"/>
        <v/>
      </c>
    </row>
    <row r="4511" spans="14:14" x14ac:dyDescent="0.25">
      <c r="N4511" s="12" t="str">
        <f t="shared" si="73"/>
        <v/>
      </c>
    </row>
    <row r="4512" spans="14:14" x14ac:dyDescent="0.25">
      <c r="N4512" s="12" t="str">
        <f t="shared" si="73"/>
        <v/>
      </c>
    </row>
    <row r="4513" spans="14:14" x14ac:dyDescent="0.25">
      <c r="N4513" s="12" t="str">
        <f t="shared" si="73"/>
        <v/>
      </c>
    </row>
    <row r="4514" spans="14:14" x14ac:dyDescent="0.25">
      <c r="N4514" s="12" t="str">
        <f t="shared" si="73"/>
        <v/>
      </c>
    </row>
    <row r="4515" spans="14:14" x14ac:dyDescent="0.25">
      <c r="N4515" s="12" t="str">
        <f t="shared" si="73"/>
        <v/>
      </c>
    </row>
    <row r="4516" spans="14:14" x14ac:dyDescent="0.25">
      <c r="N4516" s="12" t="str">
        <f t="shared" si="73"/>
        <v/>
      </c>
    </row>
    <row r="4517" spans="14:14" x14ac:dyDescent="0.25">
      <c r="N4517" s="12" t="str">
        <f t="shared" si="73"/>
        <v/>
      </c>
    </row>
    <row r="4518" spans="14:14" x14ac:dyDescent="0.25">
      <c r="N4518" s="12" t="str">
        <f t="shared" si="73"/>
        <v/>
      </c>
    </row>
    <row r="4519" spans="14:14" x14ac:dyDescent="0.25">
      <c r="N4519" s="12" t="str">
        <f t="shared" si="73"/>
        <v/>
      </c>
    </row>
    <row r="4520" spans="14:14" x14ac:dyDescent="0.25">
      <c r="N4520" s="12" t="str">
        <f t="shared" si="73"/>
        <v/>
      </c>
    </row>
    <row r="4521" spans="14:14" x14ac:dyDescent="0.25">
      <c r="N4521" s="12" t="str">
        <f t="shared" si="73"/>
        <v/>
      </c>
    </row>
    <row r="4522" spans="14:14" x14ac:dyDescent="0.25">
      <c r="N4522" s="12" t="str">
        <f t="shared" si="73"/>
        <v/>
      </c>
    </row>
    <row r="4523" spans="14:14" x14ac:dyDescent="0.25">
      <c r="N4523" s="12" t="str">
        <f t="shared" si="73"/>
        <v/>
      </c>
    </row>
    <row r="4524" spans="14:14" x14ac:dyDescent="0.25">
      <c r="N4524" s="12" t="str">
        <f t="shared" si="73"/>
        <v/>
      </c>
    </row>
    <row r="4525" spans="14:14" x14ac:dyDescent="0.25">
      <c r="N4525" s="12" t="str">
        <f t="shared" si="73"/>
        <v/>
      </c>
    </row>
    <row r="4526" spans="14:14" x14ac:dyDescent="0.25">
      <c r="N4526" s="12" t="str">
        <f t="shared" si="73"/>
        <v/>
      </c>
    </row>
    <row r="4527" spans="14:14" x14ac:dyDescent="0.25">
      <c r="N4527" s="12" t="str">
        <f t="shared" si="73"/>
        <v/>
      </c>
    </row>
    <row r="4528" spans="14:14" x14ac:dyDescent="0.25">
      <c r="N4528" s="12" t="str">
        <f t="shared" si="73"/>
        <v/>
      </c>
    </row>
    <row r="4529" spans="14:14" x14ac:dyDescent="0.25">
      <c r="N4529" s="12" t="str">
        <f t="shared" si="73"/>
        <v/>
      </c>
    </row>
    <row r="4530" spans="14:14" x14ac:dyDescent="0.25">
      <c r="N4530" s="12" t="str">
        <f t="shared" ref="N4530:N4593" si="74">IF(M4530="Ja",L4530+7,IF(M4530="Nee",L4530+22,""))</f>
        <v/>
      </c>
    </row>
    <row r="4531" spans="14:14" x14ac:dyDescent="0.25">
      <c r="N4531" s="12" t="str">
        <f t="shared" si="74"/>
        <v/>
      </c>
    </row>
    <row r="4532" spans="14:14" x14ac:dyDescent="0.25">
      <c r="N4532" s="12" t="str">
        <f t="shared" si="74"/>
        <v/>
      </c>
    </row>
    <row r="4533" spans="14:14" x14ac:dyDescent="0.25">
      <c r="N4533" s="12" t="str">
        <f t="shared" si="74"/>
        <v/>
      </c>
    </row>
    <row r="4534" spans="14:14" x14ac:dyDescent="0.25">
      <c r="N4534" s="12" t="str">
        <f t="shared" si="74"/>
        <v/>
      </c>
    </row>
    <row r="4535" spans="14:14" x14ac:dyDescent="0.25">
      <c r="N4535" s="12" t="str">
        <f t="shared" si="74"/>
        <v/>
      </c>
    </row>
    <row r="4536" spans="14:14" x14ac:dyDescent="0.25">
      <c r="N4536" s="12" t="str">
        <f t="shared" si="74"/>
        <v/>
      </c>
    </row>
    <row r="4537" spans="14:14" x14ac:dyDescent="0.25">
      <c r="N4537" s="12" t="str">
        <f t="shared" si="74"/>
        <v/>
      </c>
    </row>
    <row r="4538" spans="14:14" x14ac:dyDescent="0.25">
      <c r="N4538" s="12" t="str">
        <f t="shared" si="74"/>
        <v/>
      </c>
    </row>
    <row r="4539" spans="14:14" x14ac:dyDescent="0.25">
      <c r="N4539" s="12" t="str">
        <f t="shared" si="74"/>
        <v/>
      </c>
    </row>
    <row r="4540" spans="14:14" x14ac:dyDescent="0.25">
      <c r="N4540" s="12" t="str">
        <f t="shared" si="74"/>
        <v/>
      </c>
    </row>
    <row r="4541" spans="14:14" x14ac:dyDescent="0.25">
      <c r="N4541" s="12" t="str">
        <f t="shared" si="74"/>
        <v/>
      </c>
    </row>
    <row r="4542" spans="14:14" x14ac:dyDescent="0.25">
      <c r="N4542" s="12" t="str">
        <f t="shared" si="74"/>
        <v/>
      </c>
    </row>
    <row r="4543" spans="14:14" x14ac:dyDescent="0.25">
      <c r="N4543" s="12" t="str">
        <f t="shared" si="74"/>
        <v/>
      </c>
    </row>
    <row r="4544" spans="14:14" x14ac:dyDescent="0.25">
      <c r="N4544" s="12" t="str">
        <f t="shared" si="74"/>
        <v/>
      </c>
    </row>
    <row r="4545" spans="14:14" x14ac:dyDescent="0.25">
      <c r="N4545" s="12" t="str">
        <f t="shared" si="74"/>
        <v/>
      </c>
    </row>
    <row r="4546" spans="14:14" x14ac:dyDescent="0.25">
      <c r="N4546" s="12" t="str">
        <f t="shared" si="74"/>
        <v/>
      </c>
    </row>
    <row r="4547" spans="14:14" x14ac:dyDescent="0.25">
      <c r="N4547" s="12" t="str">
        <f t="shared" si="74"/>
        <v/>
      </c>
    </row>
    <row r="4548" spans="14:14" x14ac:dyDescent="0.25">
      <c r="N4548" s="12" t="str">
        <f t="shared" si="74"/>
        <v/>
      </c>
    </row>
    <row r="4549" spans="14:14" x14ac:dyDescent="0.25">
      <c r="N4549" s="12" t="str">
        <f t="shared" si="74"/>
        <v/>
      </c>
    </row>
    <row r="4550" spans="14:14" x14ac:dyDescent="0.25">
      <c r="N4550" s="12" t="str">
        <f t="shared" si="74"/>
        <v/>
      </c>
    </row>
    <row r="4551" spans="14:14" x14ac:dyDescent="0.25">
      <c r="N4551" s="12" t="str">
        <f t="shared" si="74"/>
        <v/>
      </c>
    </row>
    <row r="4552" spans="14:14" x14ac:dyDescent="0.25">
      <c r="N4552" s="12" t="str">
        <f t="shared" si="74"/>
        <v/>
      </c>
    </row>
    <row r="4553" spans="14:14" x14ac:dyDescent="0.25">
      <c r="N4553" s="12" t="str">
        <f t="shared" si="74"/>
        <v/>
      </c>
    </row>
    <row r="4554" spans="14:14" x14ac:dyDescent="0.25">
      <c r="N4554" s="12" t="str">
        <f t="shared" si="74"/>
        <v/>
      </c>
    </row>
    <row r="4555" spans="14:14" x14ac:dyDescent="0.25">
      <c r="N4555" s="12" t="str">
        <f t="shared" si="74"/>
        <v/>
      </c>
    </row>
    <row r="4556" spans="14:14" x14ac:dyDescent="0.25">
      <c r="N4556" s="12" t="str">
        <f t="shared" si="74"/>
        <v/>
      </c>
    </row>
    <row r="4557" spans="14:14" x14ac:dyDescent="0.25">
      <c r="N4557" s="12" t="str">
        <f t="shared" si="74"/>
        <v/>
      </c>
    </row>
    <row r="4558" spans="14:14" x14ac:dyDescent="0.25">
      <c r="N4558" s="12" t="str">
        <f t="shared" si="74"/>
        <v/>
      </c>
    </row>
    <row r="4559" spans="14:14" x14ac:dyDescent="0.25">
      <c r="N4559" s="12" t="str">
        <f t="shared" si="74"/>
        <v/>
      </c>
    </row>
    <row r="4560" spans="14:14" x14ac:dyDescent="0.25">
      <c r="N4560" s="12" t="str">
        <f t="shared" si="74"/>
        <v/>
      </c>
    </row>
    <row r="4561" spans="14:14" x14ac:dyDescent="0.25">
      <c r="N4561" s="12" t="str">
        <f t="shared" si="74"/>
        <v/>
      </c>
    </row>
    <row r="4562" spans="14:14" x14ac:dyDescent="0.25">
      <c r="N4562" s="12" t="str">
        <f t="shared" si="74"/>
        <v/>
      </c>
    </row>
    <row r="4563" spans="14:14" x14ac:dyDescent="0.25">
      <c r="N4563" s="12" t="str">
        <f t="shared" si="74"/>
        <v/>
      </c>
    </row>
    <row r="4564" spans="14:14" x14ac:dyDescent="0.25">
      <c r="N4564" s="12" t="str">
        <f t="shared" si="74"/>
        <v/>
      </c>
    </row>
    <row r="4565" spans="14:14" x14ac:dyDescent="0.25">
      <c r="N4565" s="12" t="str">
        <f t="shared" si="74"/>
        <v/>
      </c>
    </row>
    <row r="4566" spans="14:14" x14ac:dyDescent="0.25">
      <c r="N4566" s="12" t="str">
        <f t="shared" si="74"/>
        <v/>
      </c>
    </row>
    <row r="4567" spans="14:14" x14ac:dyDescent="0.25">
      <c r="N4567" s="12" t="str">
        <f t="shared" si="74"/>
        <v/>
      </c>
    </row>
    <row r="4568" spans="14:14" x14ac:dyDescent="0.25">
      <c r="N4568" s="12" t="str">
        <f t="shared" si="74"/>
        <v/>
      </c>
    </row>
    <row r="4569" spans="14:14" x14ac:dyDescent="0.25">
      <c r="N4569" s="12" t="str">
        <f t="shared" si="74"/>
        <v/>
      </c>
    </row>
    <row r="4570" spans="14:14" x14ac:dyDescent="0.25">
      <c r="N4570" s="12" t="str">
        <f t="shared" si="74"/>
        <v/>
      </c>
    </row>
    <row r="4571" spans="14:14" x14ac:dyDescent="0.25">
      <c r="N4571" s="12" t="str">
        <f t="shared" si="74"/>
        <v/>
      </c>
    </row>
    <row r="4572" spans="14:14" x14ac:dyDescent="0.25">
      <c r="N4572" s="12" t="str">
        <f t="shared" si="74"/>
        <v/>
      </c>
    </row>
    <row r="4573" spans="14:14" x14ac:dyDescent="0.25">
      <c r="N4573" s="12" t="str">
        <f t="shared" si="74"/>
        <v/>
      </c>
    </row>
    <row r="4574" spans="14:14" x14ac:dyDescent="0.25">
      <c r="N4574" s="12" t="str">
        <f t="shared" si="74"/>
        <v/>
      </c>
    </row>
    <row r="4575" spans="14:14" x14ac:dyDescent="0.25">
      <c r="N4575" s="12" t="str">
        <f t="shared" si="74"/>
        <v/>
      </c>
    </row>
    <row r="4576" spans="14:14" x14ac:dyDescent="0.25">
      <c r="N4576" s="12" t="str">
        <f t="shared" si="74"/>
        <v/>
      </c>
    </row>
    <row r="4577" spans="14:14" x14ac:dyDescent="0.25">
      <c r="N4577" s="12" t="str">
        <f t="shared" si="74"/>
        <v/>
      </c>
    </row>
    <row r="4578" spans="14:14" x14ac:dyDescent="0.25">
      <c r="N4578" s="12" t="str">
        <f t="shared" si="74"/>
        <v/>
      </c>
    </row>
    <row r="4579" spans="14:14" x14ac:dyDescent="0.25">
      <c r="N4579" s="12" t="str">
        <f t="shared" si="74"/>
        <v/>
      </c>
    </row>
    <row r="4580" spans="14:14" x14ac:dyDescent="0.25">
      <c r="N4580" s="12" t="str">
        <f t="shared" si="74"/>
        <v/>
      </c>
    </row>
    <row r="4581" spans="14:14" x14ac:dyDescent="0.25">
      <c r="N4581" s="12" t="str">
        <f t="shared" si="74"/>
        <v/>
      </c>
    </row>
    <row r="4582" spans="14:14" x14ac:dyDescent="0.25">
      <c r="N4582" s="12" t="str">
        <f t="shared" si="74"/>
        <v/>
      </c>
    </row>
    <row r="4583" spans="14:14" x14ac:dyDescent="0.25">
      <c r="N4583" s="12" t="str">
        <f t="shared" si="74"/>
        <v/>
      </c>
    </row>
    <row r="4584" spans="14:14" x14ac:dyDescent="0.25">
      <c r="N4584" s="12" t="str">
        <f t="shared" si="74"/>
        <v/>
      </c>
    </row>
    <row r="4585" spans="14:14" x14ac:dyDescent="0.25">
      <c r="N4585" s="12" t="str">
        <f t="shared" si="74"/>
        <v/>
      </c>
    </row>
    <row r="4586" spans="14:14" x14ac:dyDescent="0.25">
      <c r="N4586" s="12" t="str">
        <f t="shared" si="74"/>
        <v/>
      </c>
    </row>
    <row r="4587" spans="14:14" x14ac:dyDescent="0.25">
      <c r="N4587" s="12" t="str">
        <f t="shared" si="74"/>
        <v/>
      </c>
    </row>
    <row r="4588" spans="14:14" x14ac:dyDescent="0.25">
      <c r="N4588" s="12" t="str">
        <f t="shared" si="74"/>
        <v/>
      </c>
    </row>
    <row r="4589" spans="14:14" x14ac:dyDescent="0.25">
      <c r="N4589" s="12" t="str">
        <f t="shared" si="74"/>
        <v/>
      </c>
    </row>
    <row r="4590" spans="14:14" x14ac:dyDescent="0.25">
      <c r="N4590" s="12" t="str">
        <f t="shared" si="74"/>
        <v/>
      </c>
    </row>
    <row r="4591" spans="14:14" x14ac:dyDescent="0.25">
      <c r="N4591" s="12" t="str">
        <f t="shared" si="74"/>
        <v/>
      </c>
    </row>
    <row r="4592" spans="14:14" x14ac:dyDescent="0.25">
      <c r="N4592" s="12" t="str">
        <f t="shared" si="74"/>
        <v/>
      </c>
    </row>
    <row r="4593" spans="14:14" x14ac:dyDescent="0.25">
      <c r="N4593" s="12" t="str">
        <f t="shared" si="74"/>
        <v/>
      </c>
    </row>
    <row r="4594" spans="14:14" x14ac:dyDescent="0.25">
      <c r="N4594" s="12" t="str">
        <f t="shared" ref="N4594:N4657" si="75">IF(M4594="Ja",L4594+7,IF(M4594="Nee",L4594+22,""))</f>
        <v/>
      </c>
    </row>
    <row r="4595" spans="14:14" x14ac:dyDescent="0.25">
      <c r="N4595" s="12" t="str">
        <f t="shared" si="75"/>
        <v/>
      </c>
    </row>
    <row r="4596" spans="14:14" x14ac:dyDescent="0.25">
      <c r="N4596" s="12" t="str">
        <f t="shared" si="75"/>
        <v/>
      </c>
    </row>
    <row r="4597" spans="14:14" x14ac:dyDescent="0.25">
      <c r="N4597" s="12" t="str">
        <f t="shared" si="75"/>
        <v/>
      </c>
    </row>
    <row r="4598" spans="14:14" x14ac:dyDescent="0.25">
      <c r="N4598" s="12" t="str">
        <f t="shared" si="75"/>
        <v/>
      </c>
    </row>
    <row r="4599" spans="14:14" x14ac:dyDescent="0.25">
      <c r="N4599" s="12" t="str">
        <f t="shared" si="75"/>
        <v/>
      </c>
    </row>
    <row r="4600" spans="14:14" x14ac:dyDescent="0.25">
      <c r="N4600" s="12" t="str">
        <f t="shared" si="75"/>
        <v/>
      </c>
    </row>
    <row r="4601" spans="14:14" x14ac:dyDescent="0.25">
      <c r="N4601" s="12" t="str">
        <f t="shared" si="75"/>
        <v/>
      </c>
    </row>
    <row r="4602" spans="14:14" x14ac:dyDescent="0.25">
      <c r="N4602" s="12" t="str">
        <f t="shared" si="75"/>
        <v/>
      </c>
    </row>
    <row r="4603" spans="14:14" x14ac:dyDescent="0.25">
      <c r="N4603" s="12" t="str">
        <f t="shared" si="75"/>
        <v/>
      </c>
    </row>
    <row r="4604" spans="14:14" x14ac:dyDescent="0.25">
      <c r="N4604" s="12" t="str">
        <f t="shared" si="75"/>
        <v/>
      </c>
    </row>
    <row r="4605" spans="14:14" x14ac:dyDescent="0.25">
      <c r="N4605" s="12" t="str">
        <f t="shared" si="75"/>
        <v/>
      </c>
    </row>
    <row r="4606" spans="14:14" x14ac:dyDescent="0.25">
      <c r="N4606" s="12" t="str">
        <f t="shared" si="75"/>
        <v/>
      </c>
    </row>
    <row r="4607" spans="14:14" x14ac:dyDescent="0.25">
      <c r="N4607" s="12" t="str">
        <f t="shared" si="75"/>
        <v/>
      </c>
    </row>
    <row r="4608" spans="14:14" x14ac:dyDescent="0.25">
      <c r="N4608" s="12" t="str">
        <f t="shared" si="75"/>
        <v/>
      </c>
    </row>
    <row r="4609" spans="14:14" x14ac:dyDescent="0.25">
      <c r="N4609" s="12" t="str">
        <f t="shared" si="75"/>
        <v/>
      </c>
    </row>
    <row r="4610" spans="14:14" x14ac:dyDescent="0.25">
      <c r="N4610" s="12" t="str">
        <f t="shared" si="75"/>
        <v/>
      </c>
    </row>
    <row r="4611" spans="14:14" x14ac:dyDescent="0.25">
      <c r="N4611" s="12" t="str">
        <f t="shared" si="75"/>
        <v/>
      </c>
    </row>
    <row r="4612" spans="14:14" x14ac:dyDescent="0.25">
      <c r="N4612" s="12" t="str">
        <f t="shared" si="75"/>
        <v/>
      </c>
    </row>
    <row r="4613" spans="14:14" x14ac:dyDescent="0.25">
      <c r="N4613" s="12" t="str">
        <f t="shared" si="75"/>
        <v/>
      </c>
    </row>
    <row r="4614" spans="14:14" x14ac:dyDescent="0.25">
      <c r="N4614" s="12" t="str">
        <f t="shared" si="75"/>
        <v/>
      </c>
    </row>
    <row r="4615" spans="14:14" x14ac:dyDescent="0.25">
      <c r="N4615" s="12" t="str">
        <f t="shared" si="75"/>
        <v/>
      </c>
    </row>
    <row r="4616" spans="14:14" x14ac:dyDescent="0.25">
      <c r="N4616" s="12" t="str">
        <f t="shared" si="75"/>
        <v/>
      </c>
    </row>
    <row r="4617" spans="14:14" x14ac:dyDescent="0.25">
      <c r="N4617" s="12" t="str">
        <f t="shared" si="75"/>
        <v/>
      </c>
    </row>
    <row r="4618" spans="14:14" x14ac:dyDescent="0.25">
      <c r="N4618" s="12" t="str">
        <f t="shared" si="75"/>
        <v/>
      </c>
    </row>
    <row r="4619" spans="14:14" x14ac:dyDescent="0.25">
      <c r="N4619" s="12" t="str">
        <f t="shared" si="75"/>
        <v/>
      </c>
    </row>
    <row r="4620" spans="14:14" x14ac:dyDescent="0.25">
      <c r="N4620" s="12" t="str">
        <f t="shared" si="75"/>
        <v/>
      </c>
    </row>
    <row r="4621" spans="14:14" x14ac:dyDescent="0.25">
      <c r="N4621" s="12" t="str">
        <f t="shared" si="75"/>
        <v/>
      </c>
    </row>
    <row r="4622" spans="14:14" x14ac:dyDescent="0.25">
      <c r="N4622" s="12" t="str">
        <f t="shared" si="75"/>
        <v/>
      </c>
    </row>
    <row r="4623" spans="14:14" x14ac:dyDescent="0.25">
      <c r="N4623" s="12" t="str">
        <f t="shared" si="75"/>
        <v/>
      </c>
    </row>
    <row r="4624" spans="14:14" x14ac:dyDescent="0.25">
      <c r="N4624" s="12" t="str">
        <f t="shared" si="75"/>
        <v/>
      </c>
    </row>
    <row r="4625" spans="14:14" x14ac:dyDescent="0.25">
      <c r="N4625" s="12" t="str">
        <f t="shared" si="75"/>
        <v/>
      </c>
    </row>
    <row r="4626" spans="14:14" x14ac:dyDescent="0.25">
      <c r="N4626" s="12" t="str">
        <f t="shared" si="75"/>
        <v/>
      </c>
    </row>
    <row r="4627" spans="14:14" x14ac:dyDescent="0.25">
      <c r="N4627" s="12" t="str">
        <f t="shared" si="75"/>
        <v/>
      </c>
    </row>
    <row r="4628" spans="14:14" x14ac:dyDescent="0.25">
      <c r="N4628" s="12" t="str">
        <f t="shared" si="75"/>
        <v/>
      </c>
    </row>
    <row r="4629" spans="14:14" x14ac:dyDescent="0.25">
      <c r="N4629" s="12" t="str">
        <f t="shared" si="75"/>
        <v/>
      </c>
    </row>
    <row r="4630" spans="14:14" x14ac:dyDescent="0.25">
      <c r="N4630" s="12" t="str">
        <f t="shared" si="75"/>
        <v/>
      </c>
    </row>
    <row r="4631" spans="14:14" x14ac:dyDescent="0.25">
      <c r="N4631" s="12" t="str">
        <f t="shared" si="75"/>
        <v/>
      </c>
    </row>
    <row r="4632" spans="14:14" x14ac:dyDescent="0.25">
      <c r="N4632" s="12" t="str">
        <f t="shared" si="75"/>
        <v/>
      </c>
    </row>
    <row r="4633" spans="14:14" x14ac:dyDescent="0.25">
      <c r="N4633" s="12" t="str">
        <f t="shared" si="75"/>
        <v/>
      </c>
    </row>
    <row r="4634" spans="14:14" x14ac:dyDescent="0.25">
      <c r="N4634" s="12" t="str">
        <f t="shared" si="75"/>
        <v/>
      </c>
    </row>
    <row r="4635" spans="14:14" x14ac:dyDescent="0.25">
      <c r="N4635" s="12" t="str">
        <f t="shared" si="75"/>
        <v/>
      </c>
    </row>
    <row r="4636" spans="14:14" x14ac:dyDescent="0.25">
      <c r="N4636" s="12" t="str">
        <f t="shared" si="75"/>
        <v/>
      </c>
    </row>
    <row r="4637" spans="14:14" x14ac:dyDescent="0.25">
      <c r="N4637" s="12" t="str">
        <f t="shared" si="75"/>
        <v/>
      </c>
    </row>
    <row r="4638" spans="14:14" x14ac:dyDescent="0.25">
      <c r="N4638" s="12" t="str">
        <f t="shared" si="75"/>
        <v/>
      </c>
    </row>
    <row r="4639" spans="14:14" x14ac:dyDescent="0.25">
      <c r="N4639" s="12" t="str">
        <f t="shared" si="75"/>
        <v/>
      </c>
    </row>
    <row r="4640" spans="14:14" x14ac:dyDescent="0.25">
      <c r="N4640" s="12" t="str">
        <f t="shared" si="75"/>
        <v/>
      </c>
    </row>
    <row r="4641" spans="14:14" x14ac:dyDescent="0.25">
      <c r="N4641" s="12" t="str">
        <f t="shared" si="75"/>
        <v/>
      </c>
    </row>
    <row r="4642" spans="14:14" x14ac:dyDescent="0.25">
      <c r="N4642" s="12" t="str">
        <f t="shared" si="75"/>
        <v/>
      </c>
    </row>
    <row r="4643" spans="14:14" x14ac:dyDescent="0.25">
      <c r="N4643" s="12" t="str">
        <f t="shared" si="75"/>
        <v/>
      </c>
    </row>
    <row r="4644" spans="14:14" x14ac:dyDescent="0.25">
      <c r="N4644" s="12" t="str">
        <f t="shared" si="75"/>
        <v/>
      </c>
    </row>
    <row r="4645" spans="14:14" x14ac:dyDescent="0.25">
      <c r="N4645" s="12" t="str">
        <f t="shared" si="75"/>
        <v/>
      </c>
    </row>
    <row r="4646" spans="14:14" x14ac:dyDescent="0.25">
      <c r="N4646" s="12" t="str">
        <f t="shared" si="75"/>
        <v/>
      </c>
    </row>
    <row r="4647" spans="14:14" x14ac:dyDescent="0.25">
      <c r="N4647" s="12" t="str">
        <f t="shared" si="75"/>
        <v/>
      </c>
    </row>
    <row r="4648" spans="14:14" x14ac:dyDescent="0.25">
      <c r="N4648" s="12" t="str">
        <f t="shared" si="75"/>
        <v/>
      </c>
    </row>
    <row r="4649" spans="14:14" x14ac:dyDescent="0.25">
      <c r="N4649" s="12" t="str">
        <f t="shared" si="75"/>
        <v/>
      </c>
    </row>
    <row r="4650" spans="14:14" x14ac:dyDescent="0.25">
      <c r="N4650" s="12" t="str">
        <f t="shared" si="75"/>
        <v/>
      </c>
    </row>
    <row r="4651" spans="14:14" x14ac:dyDescent="0.25">
      <c r="N4651" s="12" t="str">
        <f t="shared" si="75"/>
        <v/>
      </c>
    </row>
    <row r="4652" spans="14:14" x14ac:dyDescent="0.25">
      <c r="N4652" s="12" t="str">
        <f t="shared" si="75"/>
        <v/>
      </c>
    </row>
    <row r="4653" spans="14:14" x14ac:dyDescent="0.25">
      <c r="N4653" s="12" t="str">
        <f t="shared" si="75"/>
        <v/>
      </c>
    </row>
    <row r="4654" spans="14:14" x14ac:dyDescent="0.25">
      <c r="N4654" s="12" t="str">
        <f t="shared" si="75"/>
        <v/>
      </c>
    </row>
    <row r="4655" spans="14:14" x14ac:dyDescent="0.25">
      <c r="N4655" s="12" t="str">
        <f t="shared" si="75"/>
        <v/>
      </c>
    </row>
    <row r="4656" spans="14:14" x14ac:dyDescent="0.25">
      <c r="N4656" s="12" t="str">
        <f t="shared" si="75"/>
        <v/>
      </c>
    </row>
    <row r="4657" spans="14:14" x14ac:dyDescent="0.25">
      <c r="N4657" s="12" t="str">
        <f t="shared" si="75"/>
        <v/>
      </c>
    </row>
    <row r="4658" spans="14:14" x14ac:dyDescent="0.25">
      <c r="N4658" s="12" t="str">
        <f t="shared" ref="N4658:N4721" si="76">IF(M4658="Ja",L4658+7,IF(M4658="Nee",L4658+22,""))</f>
        <v/>
      </c>
    </row>
    <row r="4659" spans="14:14" x14ac:dyDescent="0.25">
      <c r="N4659" s="12" t="str">
        <f t="shared" si="76"/>
        <v/>
      </c>
    </row>
    <row r="4660" spans="14:14" x14ac:dyDescent="0.25">
      <c r="N4660" s="12" t="str">
        <f t="shared" si="76"/>
        <v/>
      </c>
    </row>
    <row r="4661" spans="14:14" x14ac:dyDescent="0.25">
      <c r="N4661" s="12" t="str">
        <f t="shared" si="76"/>
        <v/>
      </c>
    </row>
    <row r="4662" spans="14:14" x14ac:dyDescent="0.25">
      <c r="N4662" s="12" t="str">
        <f t="shared" si="76"/>
        <v/>
      </c>
    </row>
    <row r="4663" spans="14:14" x14ac:dyDescent="0.25">
      <c r="N4663" s="12" t="str">
        <f t="shared" si="76"/>
        <v/>
      </c>
    </row>
    <row r="4664" spans="14:14" x14ac:dyDescent="0.25">
      <c r="N4664" s="12" t="str">
        <f t="shared" si="76"/>
        <v/>
      </c>
    </row>
    <row r="4665" spans="14:14" x14ac:dyDescent="0.25">
      <c r="N4665" s="12" t="str">
        <f t="shared" si="76"/>
        <v/>
      </c>
    </row>
    <row r="4666" spans="14:14" x14ac:dyDescent="0.25">
      <c r="N4666" s="12" t="str">
        <f t="shared" si="76"/>
        <v/>
      </c>
    </row>
    <row r="4667" spans="14:14" x14ac:dyDescent="0.25">
      <c r="N4667" s="12" t="str">
        <f t="shared" si="76"/>
        <v/>
      </c>
    </row>
    <row r="4668" spans="14:14" x14ac:dyDescent="0.25">
      <c r="N4668" s="12" t="str">
        <f t="shared" si="76"/>
        <v/>
      </c>
    </row>
    <row r="4669" spans="14:14" x14ac:dyDescent="0.25">
      <c r="N4669" s="12" t="str">
        <f t="shared" si="76"/>
        <v/>
      </c>
    </row>
    <row r="4670" spans="14:14" x14ac:dyDescent="0.25">
      <c r="N4670" s="12" t="str">
        <f t="shared" si="76"/>
        <v/>
      </c>
    </row>
    <row r="4671" spans="14:14" x14ac:dyDescent="0.25">
      <c r="N4671" s="12" t="str">
        <f t="shared" si="76"/>
        <v/>
      </c>
    </row>
    <row r="4672" spans="14:14" x14ac:dyDescent="0.25">
      <c r="N4672" s="12" t="str">
        <f t="shared" si="76"/>
        <v/>
      </c>
    </row>
    <row r="4673" spans="14:14" x14ac:dyDescent="0.25">
      <c r="N4673" s="12" t="str">
        <f t="shared" si="76"/>
        <v/>
      </c>
    </row>
    <row r="4674" spans="14:14" x14ac:dyDescent="0.25">
      <c r="N4674" s="12" t="str">
        <f t="shared" si="76"/>
        <v/>
      </c>
    </row>
    <row r="4675" spans="14:14" x14ac:dyDescent="0.25">
      <c r="N4675" s="12" t="str">
        <f t="shared" si="76"/>
        <v/>
      </c>
    </row>
    <row r="4676" spans="14:14" x14ac:dyDescent="0.25">
      <c r="N4676" s="12" t="str">
        <f t="shared" si="76"/>
        <v/>
      </c>
    </row>
    <row r="4677" spans="14:14" x14ac:dyDescent="0.25">
      <c r="N4677" s="12" t="str">
        <f t="shared" si="76"/>
        <v/>
      </c>
    </row>
    <row r="4678" spans="14:14" x14ac:dyDescent="0.25">
      <c r="N4678" s="12" t="str">
        <f t="shared" si="76"/>
        <v/>
      </c>
    </row>
    <row r="4679" spans="14:14" x14ac:dyDescent="0.25">
      <c r="N4679" s="12" t="str">
        <f t="shared" si="76"/>
        <v/>
      </c>
    </row>
    <row r="4680" spans="14:14" x14ac:dyDescent="0.25">
      <c r="N4680" s="12" t="str">
        <f t="shared" si="76"/>
        <v/>
      </c>
    </row>
    <row r="4681" spans="14:14" x14ac:dyDescent="0.25">
      <c r="N4681" s="12" t="str">
        <f t="shared" si="76"/>
        <v/>
      </c>
    </row>
    <row r="4682" spans="14:14" x14ac:dyDescent="0.25">
      <c r="N4682" s="12" t="str">
        <f t="shared" si="76"/>
        <v/>
      </c>
    </row>
    <row r="4683" spans="14:14" x14ac:dyDescent="0.25">
      <c r="N4683" s="12" t="str">
        <f t="shared" si="76"/>
        <v/>
      </c>
    </row>
    <row r="4684" spans="14:14" x14ac:dyDescent="0.25">
      <c r="N4684" s="12" t="str">
        <f t="shared" si="76"/>
        <v/>
      </c>
    </row>
    <row r="4685" spans="14:14" x14ac:dyDescent="0.25">
      <c r="N4685" s="12" t="str">
        <f t="shared" si="76"/>
        <v/>
      </c>
    </row>
    <row r="4686" spans="14:14" x14ac:dyDescent="0.25">
      <c r="N4686" s="12" t="str">
        <f t="shared" si="76"/>
        <v/>
      </c>
    </row>
    <row r="4687" spans="14:14" x14ac:dyDescent="0.25">
      <c r="N4687" s="12" t="str">
        <f t="shared" si="76"/>
        <v/>
      </c>
    </row>
    <row r="4688" spans="14:14" x14ac:dyDescent="0.25">
      <c r="N4688" s="12" t="str">
        <f t="shared" si="76"/>
        <v/>
      </c>
    </row>
    <row r="4689" spans="14:14" x14ac:dyDescent="0.25">
      <c r="N4689" s="12" t="str">
        <f t="shared" si="76"/>
        <v/>
      </c>
    </row>
    <row r="4690" spans="14:14" x14ac:dyDescent="0.25">
      <c r="N4690" s="12" t="str">
        <f t="shared" si="76"/>
        <v/>
      </c>
    </row>
    <row r="4691" spans="14:14" x14ac:dyDescent="0.25">
      <c r="N4691" s="12" t="str">
        <f t="shared" si="76"/>
        <v/>
      </c>
    </row>
    <row r="4692" spans="14:14" x14ac:dyDescent="0.25">
      <c r="N4692" s="12" t="str">
        <f t="shared" si="76"/>
        <v/>
      </c>
    </row>
    <row r="4693" spans="14:14" x14ac:dyDescent="0.25">
      <c r="N4693" s="12" t="str">
        <f t="shared" si="76"/>
        <v/>
      </c>
    </row>
    <row r="4694" spans="14:14" x14ac:dyDescent="0.25">
      <c r="N4694" s="12" t="str">
        <f t="shared" si="76"/>
        <v/>
      </c>
    </row>
    <row r="4695" spans="14:14" x14ac:dyDescent="0.25">
      <c r="N4695" s="12" t="str">
        <f t="shared" si="76"/>
        <v/>
      </c>
    </row>
    <row r="4696" spans="14:14" x14ac:dyDescent="0.25">
      <c r="N4696" s="12" t="str">
        <f t="shared" si="76"/>
        <v/>
      </c>
    </row>
    <row r="4697" spans="14:14" x14ac:dyDescent="0.25">
      <c r="N4697" s="12" t="str">
        <f t="shared" si="76"/>
        <v/>
      </c>
    </row>
    <row r="4698" spans="14:14" x14ac:dyDescent="0.25">
      <c r="N4698" s="12" t="str">
        <f t="shared" si="76"/>
        <v/>
      </c>
    </row>
    <row r="4699" spans="14:14" x14ac:dyDescent="0.25">
      <c r="N4699" s="12" t="str">
        <f t="shared" si="76"/>
        <v/>
      </c>
    </row>
    <row r="4700" spans="14:14" x14ac:dyDescent="0.25">
      <c r="N4700" s="12" t="str">
        <f t="shared" si="76"/>
        <v/>
      </c>
    </row>
    <row r="4701" spans="14:14" x14ac:dyDescent="0.25">
      <c r="N4701" s="12" t="str">
        <f t="shared" si="76"/>
        <v/>
      </c>
    </row>
    <row r="4702" spans="14:14" x14ac:dyDescent="0.25">
      <c r="N4702" s="12" t="str">
        <f t="shared" si="76"/>
        <v/>
      </c>
    </row>
    <row r="4703" spans="14:14" x14ac:dyDescent="0.25">
      <c r="N4703" s="12" t="str">
        <f t="shared" si="76"/>
        <v/>
      </c>
    </row>
    <row r="4704" spans="14:14" x14ac:dyDescent="0.25">
      <c r="N4704" s="12" t="str">
        <f t="shared" si="76"/>
        <v/>
      </c>
    </row>
    <row r="4705" spans="14:14" x14ac:dyDescent="0.25">
      <c r="N4705" s="12" t="str">
        <f t="shared" si="76"/>
        <v/>
      </c>
    </row>
    <row r="4706" spans="14:14" x14ac:dyDescent="0.25">
      <c r="N4706" s="12" t="str">
        <f t="shared" si="76"/>
        <v/>
      </c>
    </row>
    <row r="4707" spans="14:14" x14ac:dyDescent="0.25">
      <c r="N4707" s="12" t="str">
        <f t="shared" si="76"/>
        <v/>
      </c>
    </row>
    <row r="4708" spans="14:14" x14ac:dyDescent="0.25">
      <c r="N4708" s="12" t="str">
        <f t="shared" si="76"/>
        <v/>
      </c>
    </row>
    <row r="4709" spans="14:14" x14ac:dyDescent="0.25">
      <c r="N4709" s="12" t="str">
        <f t="shared" si="76"/>
        <v/>
      </c>
    </row>
    <row r="4710" spans="14:14" x14ac:dyDescent="0.25">
      <c r="N4710" s="12" t="str">
        <f t="shared" si="76"/>
        <v/>
      </c>
    </row>
    <row r="4711" spans="14:14" x14ac:dyDescent="0.25">
      <c r="N4711" s="12" t="str">
        <f t="shared" si="76"/>
        <v/>
      </c>
    </row>
    <row r="4712" spans="14:14" x14ac:dyDescent="0.25">
      <c r="N4712" s="12" t="str">
        <f t="shared" si="76"/>
        <v/>
      </c>
    </row>
    <row r="4713" spans="14:14" x14ac:dyDescent="0.25">
      <c r="N4713" s="12" t="str">
        <f t="shared" si="76"/>
        <v/>
      </c>
    </row>
    <row r="4714" spans="14:14" x14ac:dyDescent="0.25">
      <c r="N4714" s="12" t="str">
        <f t="shared" si="76"/>
        <v/>
      </c>
    </row>
    <row r="4715" spans="14:14" x14ac:dyDescent="0.25">
      <c r="N4715" s="12" t="str">
        <f t="shared" si="76"/>
        <v/>
      </c>
    </row>
    <row r="4716" spans="14:14" x14ac:dyDescent="0.25">
      <c r="N4716" s="12" t="str">
        <f t="shared" si="76"/>
        <v/>
      </c>
    </row>
    <row r="4717" spans="14:14" x14ac:dyDescent="0.25">
      <c r="N4717" s="12" t="str">
        <f t="shared" si="76"/>
        <v/>
      </c>
    </row>
    <row r="4718" spans="14:14" x14ac:dyDescent="0.25">
      <c r="N4718" s="12" t="str">
        <f t="shared" si="76"/>
        <v/>
      </c>
    </row>
    <row r="4719" spans="14:14" x14ac:dyDescent="0.25">
      <c r="N4719" s="12" t="str">
        <f t="shared" si="76"/>
        <v/>
      </c>
    </row>
    <row r="4720" spans="14:14" x14ac:dyDescent="0.25">
      <c r="N4720" s="12" t="str">
        <f t="shared" si="76"/>
        <v/>
      </c>
    </row>
    <row r="4721" spans="14:14" x14ac:dyDescent="0.25">
      <c r="N4721" s="12" t="str">
        <f t="shared" si="76"/>
        <v/>
      </c>
    </row>
    <row r="4722" spans="14:14" x14ac:dyDescent="0.25">
      <c r="N4722" s="12" t="str">
        <f t="shared" ref="N4722:N4785" si="77">IF(M4722="Ja",L4722+7,IF(M4722="Nee",L4722+22,""))</f>
        <v/>
      </c>
    </row>
    <row r="4723" spans="14:14" x14ac:dyDescent="0.25">
      <c r="N4723" s="12" t="str">
        <f t="shared" si="77"/>
        <v/>
      </c>
    </row>
    <row r="4724" spans="14:14" x14ac:dyDescent="0.25">
      <c r="N4724" s="12" t="str">
        <f t="shared" si="77"/>
        <v/>
      </c>
    </row>
    <row r="4725" spans="14:14" x14ac:dyDescent="0.25">
      <c r="N4725" s="12" t="str">
        <f t="shared" si="77"/>
        <v/>
      </c>
    </row>
    <row r="4726" spans="14:14" x14ac:dyDescent="0.25">
      <c r="N4726" s="12" t="str">
        <f t="shared" si="77"/>
        <v/>
      </c>
    </row>
    <row r="4727" spans="14:14" x14ac:dyDescent="0.25">
      <c r="N4727" s="12" t="str">
        <f t="shared" si="77"/>
        <v/>
      </c>
    </row>
    <row r="4728" spans="14:14" x14ac:dyDescent="0.25">
      <c r="N4728" s="12" t="str">
        <f t="shared" si="77"/>
        <v/>
      </c>
    </row>
    <row r="4729" spans="14:14" x14ac:dyDescent="0.25">
      <c r="N4729" s="12" t="str">
        <f t="shared" si="77"/>
        <v/>
      </c>
    </row>
    <row r="4730" spans="14:14" x14ac:dyDescent="0.25">
      <c r="N4730" s="12" t="str">
        <f t="shared" si="77"/>
        <v/>
      </c>
    </row>
    <row r="4731" spans="14:14" x14ac:dyDescent="0.25">
      <c r="N4731" s="12" t="str">
        <f t="shared" si="77"/>
        <v/>
      </c>
    </row>
    <row r="4732" spans="14:14" x14ac:dyDescent="0.25">
      <c r="N4732" s="12" t="str">
        <f t="shared" si="77"/>
        <v/>
      </c>
    </row>
    <row r="4733" spans="14:14" x14ac:dyDescent="0.25">
      <c r="N4733" s="12" t="str">
        <f t="shared" si="77"/>
        <v/>
      </c>
    </row>
    <row r="4734" spans="14:14" x14ac:dyDescent="0.25">
      <c r="N4734" s="12" t="str">
        <f t="shared" si="77"/>
        <v/>
      </c>
    </row>
    <row r="4735" spans="14:14" x14ac:dyDescent="0.25">
      <c r="N4735" s="12" t="str">
        <f t="shared" si="77"/>
        <v/>
      </c>
    </row>
    <row r="4736" spans="14:14" x14ac:dyDescent="0.25">
      <c r="N4736" s="12" t="str">
        <f t="shared" si="77"/>
        <v/>
      </c>
    </row>
    <row r="4737" spans="14:14" x14ac:dyDescent="0.25">
      <c r="N4737" s="12" t="str">
        <f t="shared" si="77"/>
        <v/>
      </c>
    </row>
    <row r="4738" spans="14:14" x14ac:dyDescent="0.25">
      <c r="N4738" s="12" t="str">
        <f t="shared" si="77"/>
        <v/>
      </c>
    </row>
    <row r="4739" spans="14:14" x14ac:dyDescent="0.25">
      <c r="N4739" s="12" t="str">
        <f t="shared" si="77"/>
        <v/>
      </c>
    </row>
    <row r="4740" spans="14:14" x14ac:dyDescent="0.25">
      <c r="N4740" s="12" t="str">
        <f t="shared" si="77"/>
        <v/>
      </c>
    </row>
    <row r="4741" spans="14:14" x14ac:dyDescent="0.25">
      <c r="N4741" s="12" t="str">
        <f t="shared" si="77"/>
        <v/>
      </c>
    </row>
    <row r="4742" spans="14:14" x14ac:dyDescent="0.25">
      <c r="N4742" s="12" t="str">
        <f t="shared" si="77"/>
        <v/>
      </c>
    </row>
    <row r="4743" spans="14:14" x14ac:dyDescent="0.25">
      <c r="N4743" s="12" t="str">
        <f t="shared" si="77"/>
        <v/>
      </c>
    </row>
    <row r="4744" spans="14:14" x14ac:dyDescent="0.25">
      <c r="N4744" s="12" t="str">
        <f t="shared" si="77"/>
        <v/>
      </c>
    </row>
    <row r="4745" spans="14:14" x14ac:dyDescent="0.25">
      <c r="N4745" s="12" t="str">
        <f t="shared" si="77"/>
        <v/>
      </c>
    </row>
    <row r="4746" spans="14:14" x14ac:dyDescent="0.25">
      <c r="N4746" s="12" t="str">
        <f t="shared" si="77"/>
        <v/>
      </c>
    </row>
    <row r="4747" spans="14:14" x14ac:dyDescent="0.25">
      <c r="N4747" s="12" t="str">
        <f t="shared" si="77"/>
        <v/>
      </c>
    </row>
    <row r="4748" spans="14:14" x14ac:dyDescent="0.25">
      <c r="N4748" s="12" t="str">
        <f t="shared" si="77"/>
        <v/>
      </c>
    </row>
    <row r="4749" spans="14:14" x14ac:dyDescent="0.25">
      <c r="N4749" s="12" t="str">
        <f t="shared" si="77"/>
        <v/>
      </c>
    </row>
    <row r="4750" spans="14:14" x14ac:dyDescent="0.25">
      <c r="N4750" s="12" t="str">
        <f t="shared" si="77"/>
        <v/>
      </c>
    </row>
    <row r="4751" spans="14:14" x14ac:dyDescent="0.25">
      <c r="N4751" s="12" t="str">
        <f t="shared" si="77"/>
        <v/>
      </c>
    </row>
    <row r="4752" spans="14:14" x14ac:dyDescent="0.25">
      <c r="N4752" s="12" t="str">
        <f t="shared" si="77"/>
        <v/>
      </c>
    </row>
    <row r="4753" spans="14:14" x14ac:dyDescent="0.25">
      <c r="N4753" s="12" t="str">
        <f t="shared" si="77"/>
        <v/>
      </c>
    </row>
    <row r="4754" spans="14:14" x14ac:dyDescent="0.25">
      <c r="N4754" s="12" t="str">
        <f t="shared" si="77"/>
        <v/>
      </c>
    </row>
    <row r="4755" spans="14:14" x14ac:dyDescent="0.25">
      <c r="N4755" s="12" t="str">
        <f t="shared" si="77"/>
        <v/>
      </c>
    </row>
    <row r="4756" spans="14:14" x14ac:dyDescent="0.25">
      <c r="N4756" s="12" t="str">
        <f t="shared" si="77"/>
        <v/>
      </c>
    </row>
    <row r="4757" spans="14:14" x14ac:dyDescent="0.25">
      <c r="N4757" s="12" t="str">
        <f t="shared" si="77"/>
        <v/>
      </c>
    </row>
    <row r="4758" spans="14:14" x14ac:dyDescent="0.25">
      <c r="N4758" s="12" t="str">
        <f t="shared" si="77"/>
        <v/>
      </c>
    </row>
    <row r="4759" spans="14:14" x14ac:dyDescent="0.25">
      <c r="N4759" s="12" t="str">
        <f t="shared" si="77"/>
        <v/>
      </c>
    </row>
    <row r="4760" spans="14:14" x14ac:dyDescent="0.25">
      <c r="N4760" s="12" t="str">
        <f t="shared" si="77"/>
        <v/>
      </c>
    </row>
    <row r="4761" spans="14:14" x14ac:dyDescent="0.25">
      <c r="N4761" s="12" t="str">
        <f t="shared" si="77"/>
        <v/>
      </c>
    </row>
    <row r="4762" spans="14:14" x14ac:dyDescent="0.25">
      <c r="N4762" s="12" t="str">
        <f t="shared" si="77"/>
        <v/>
      </c>
    </row>
    <row r="4763" spans="14:14" x14ac:dyDescent="0.25">
      <c r="N4763" s="12" t="str">
        <f t="shared" si="77"/>
        <v/>
      </c>
    </row>
    <row r="4764" spans="14:14" x14ac:dyDescent="0.25">
      <c r="N4764" s="12" t="str">
        <f t="shared" si="77"/>
        <v/>
      </c>
    </row>
    <row r="4765" spans="14:14" x14ac:dyDescent="0.25">
      <c r="N4765" s="12" t="str">
        <f t="shared" si="77"/>
        <v/>
      </c>
    </row>
    <row r="4766" spans="14:14" x14ac:dyDescent="0.25">
      <c r="N4766" s="12" t="str">
        <f t="shared" si="77"/>
        <v/>
      </c>
    </row>
    <row r="4767" spans="14:14" x14ac:dyDescent="0.25">
      <c r="N4767" s="12" t="str">
        <f t="shared" si="77"/>
        <v/>
      </c>
    </row>
    <row r="4768" spans="14:14" x14ac:dyDescent="0.25">
      <c r="N4768" s="12" t="str">
        <f t="shared" si="77"/>
        <v/>
      </c>
    </row>
    <row r="4769" spans="14:14" x14ac:dyDescent="0.25">
      <c r="N4769" s="12" t="str">
        <f t="shared" si="77"/>
        <v/>
      </c>
    </row>
    <row r="4770" spans="14:14" x14ac:dyDescent="0.25">
      <c r="N4770" s="12" t="str">
        <f t="shared" si="77"/>
        <v/>
      </c>
    </row>
    <row r="4771" spans="14:14" x14ac:dyDescent="0.25">
      <c r="N4771" s="12" t="str">
        <f t="shared" si="77"/>
        <v/>
      </c>
    </row>
    <row r="4772" spans="14:14" x14ac:dyDescent="0.25">
      <c r="N4772" s="12" t="str">
        <f t="shared" si="77"/>
        <v/>
      </c>
    </row>
    <row r="4773" spans="14:14" x14ac:dyDescent="0.25">
      <c r="N4773" s="12" t="str">
        <f t="shared" si="77"/>
        <v/>
      </c>
    </row>
    <row r="4774" spans="14:14" x14ac:dyDescent="0.25">
      <c r="N4774" s="12" t="str">
        <f t="shared" si="77"/>
        <v/>
      </c>
    </row>
    <row r="4775" spans="14:14" x14ac:dyDescent="0.25">
      <c r="N4775" s="12" t="str">
        <f t="shared" si="77"/>
        <v/>
      </c>
    </row>
    <row r="4776" spans="14:14" x14ac:dyDescent="0.25">
      <c r="N4776" s="12" t="str">
        <f t="shared" si="77"/>
        <v/>
      </c>
    </row>
    <row r="4777" spans="14:14" x14ac:dyDescent="0.25">
      <c r="N4777" s="12" t="str">
        <f t="shared" si="77"/>
        <v/>
      </c>
    </row>
    <row r="4778" spans="14:14" x14ac:dyDescent="0.25">
      <c r="N4778" s="12" t="str">
        <f t="shared" si="77"/>
        <v/>
      </c>
    </row>
    <row r="4779" spans="14:14" x14ac:dyDescent="0.25">
      <c r="N4779" s="12" t="str">
        <f t="shared" si="77"/>
        <v/>
      </c>
    </row>
    <row r="4780" spans="14:14" x14ac:dyDescent="0.25">
      <c r="N4780" s="12" t="str">
        <f t="shared" si="77"/>
        <v/>
      </c>
    </row>
    <row r="4781" spans="14:14" x14ac:dyDescent="0.25">
      <c r="N4781" s="12" t="str">
        <f t="shared" si="77"/>
        <v/>
      </c>
    </row>
    <row r="4782" spans="14:14" x14ac:dyDescent="0.25">
      <c r="N4782" s="12" t="str">
        <f t="shared" si="77"/>
        <v/>
      </c>
    </row>
    <row r="4783" spans="14:14" x14ac:dyDescent="0.25">
      <c r="N4783" s="12" t="str">
        <f t="shared" si="77"/>
        <v/>
      </c>
    </row>
    <row r="4784" spans="14:14" x14ac:dyDescent="0.25">
      <c r="N4784" s="12" t="str">
        <f t="shared" si="77"/>
        <v/>
      </c>
    </row>
    <row r="4785" spans="14:14" x14ac:dyDescent="0.25">
      <c r="N4785" s="12" t="str">
        <f t="shared" si="77"/>
        <v/>
      </c>
    </row>
    <row r="4786" spans="14:14" x14ac:dyDescent="0.25">
      <c r="N4786" s="12" t="str">
        <f t="shared" ref="N4786:N4849" si="78">IF(M4786="Ja",L4786+7,IF(M4786="Nee",L4786+22,""))</f>
        <v/>
      </c>
    </row>
    <row r="4787" spans="14:14" x14ac:dyDescent="0.25">
      <c r="N4787" s="12" t="str">
        <f t="shared" si="78"/>
        <v/>
      </c>
    </row>
    <row r="4788" spans="14:14" x14ac:dyDescent="0.25">
      <c r="N4788" s="12" t="str">
        <f t="shared" si="78"/>
        <v/>
      </c>
    </row>
    <row r="4789" spans="14:14" x14ac:dyDescent="0.25">
      <c r="N4789" s="12" t="str">
        <f t="shared" si="78"/>
        <v/>
      </c>
    </row>
    <row r="4790" spans="14:14" x14ac:dyDescent="0.25">
      <c r="N4790" s="12" t="str">
        <f t="shared" si="78"/>
        <v/>
      </c>
    </row>
    <row r="4791" spans="14:14" x14ac:dyDescent="0.25">
      <c r="N4791" s="12" t="str">
        <f t="shared" si="78"/>
        <v/>
      </c>
    </row>
    <row r="4792" spans="14:14" x14ac:dyDescent="0.25">
      <c r="N4792" s="12" t="str">
        <f t="shared" si="78"/>
        <v/>
      </c>
    </row>
    <row r="4793" spans="14:14" x14ac:dyDescent="0.25">
      <c r="N4793" s="12" t="str">
        <f t="shared" si="78"/>
        <v/>
      </c>
    </row>
    <row r="4794" spans="14:14" x14ac:dyDescent="0.25">
      <c r="N4794" s="12" t="str">
        <f t="shared" si="78"/>
        <v/>
      </c>
    </row>
    <row r="4795" spans="14:14" x14ac:dyDescent="0.25">
      <c r="N4795" s="12" t="str">
        <f t="shared" si="78"/>
        <v/>
      </c>
    </row>
    <row r="4796" spans="14:14" x14ac:dyDescent="0.25">
      <c r="N4796" s="12" t="str">
        <f t="shared" si="78"/>
        <v/>
      </c>
    </row>
    <row r="4797" spans="14:14" x14ac:dyDescent="0.25">
      <c r="N4797" s="12" t="str">
        <f t="shared" si="78"/>
        <v/>
      </c>
    </row>
    <row r="4798" spans="14:14" x14ac:dyDescent="0.25">
      <c r="N4798" s="12" t="str">
        <f t="shared" si="78"/>
        <v/>
      </c>
    </row>
    <row r="4799" spans="14:14" x14ac:dyDescent="0.25">
      <c r="N4799" s="12" t="str">
        <f t="shared" si="78"/>
        <v/>
      </c>
    </row>
    <row r="4800" spans="14:14" x14ac:dyDescent="0.25">
      <c r="N4800" s="12" t="str">
        <f t="shared" si="78"/>
        <v/>
      </c>
    </row>
    <row r="4801" spans="14:14" x14ac:dyDescent="0.25">
      <c r="N4801" s="12" t="str">
        <f t="shared" si="78"/>
        <v/>
      </c>
    </row>
    <row r="4802" spans="14:14" x14ac:dyDescent="0.25">
      <c r="N4802" s="12" t="str">
        <f t="shared" si="78"/>
        <v/>
      </c>
    </row>
    <row r="4803" spans="14:14" x14ac:dyDescent="0.25">
      <c r="N4803" s="12" t="str">
        <f t="shared" si="78"/>
        <v/>
      </c>
    </row>
    <row r="4804" spans="14:14" x14ac:dyDescent="0.25">
      <c r="N4804" s="12" t="str">
        <f t="shared" si="78"/>
        <v/>
      </c>
    </row>
    <row r="4805" spans="14:14" x14ac:dyDescent="0.25">
      <c r="N4805" s="12" t="str">
        <f t="shared" si="78"/>
        <v/>
      </c>
    </row>
    <row r="4806" spans="14:14" x14ac:dyDescent="0.25">
      <c r="N4806" s="12" t="str">
        <f t="shared" si="78"/>
        <v/>
      </c>
    </row>
    <row r="4807" spans="14:14" x14ac:dyDescent="0.25">
      <c r="N4807" s="12" t="str">
        <f t="shared" si="78"/>
        <v/>
      </c>
    </row>
    <row r="4808" spans="14:14" x14ac:dyDescent="0.25">
      <c r="N4808" s="12" t="str">
        <f t="shared" si="78"/>
        <v/>
      </c>
    </row>
    <row r="4809" spans="14:14" x14ac:dyDescent="0.25">
      <c r="N4809" s="12" t="str">
        <f t="shared" si="78"/>
        <v/>
      </c>
    </row>
    <row r="4810" spans="14:14" x14ac:dyDescent="0.25">
      <c r="N4810" s="12" t="str">
        <f t="shared" si="78"/>
        <v/>
      </c>
    </row>
    <row r="4811" spans="14:14" x14ac:dyDescent="0.25">
      <c r="N4811" s="12" t="str">
        <f t="shared" si="78"/>
        <v/>
      </c>
    </row>
    <row r="4812" spans="14:14" x14ac:dyDescent="0.25">
      <c r="N4812" s="12" t="str">
        <f t="shared" si="78"/>
        <v/>
      </c>
    </row>
    <row r="4813" spans="14:14" x14ac:dyDescent="0.25">
      <c r="N4813" s="12" t="str">
        <f t="shared" si="78"/>
        <v/>
      </c>
    </row>
    <row r="4814" spans="14:14" x14ac:dyDescent="0.25">
      <c r="N4814" s="12" t="str">
        <f t="shared" si="78"/>
        <v/>
      </c>
    </row>
    <row r="4815" spans="14:14" x14ac:dyDescent="0.25">
      <c r="N4815" s="12" t="str">
        <f t="shared" si="78"/>
        <v/>
      </c>
    </row>
    <row r="4816" spans="14:14" x14ac:dyDescent="0.25">
      <c r="N4816" s="12" t="str">
        <f t="shared" si="78"/>
        <v/>
      </c>
    </row>
    <row r="4817" spans="14:14" x14ac:dyDescent="0.25">
      <c r="N4817" s="12" t="str">
        <f t="shared" si="78"/>
        <v/>
      </c>
    </row>
    <row r="4818" spans="14:14" x14ac:dyDescent="0.25">
      <c r="N4818" s="12" t="str">
        <f t="shared" si="78"/>
        <v/>
      </c>
    </row>
    <row r="4819" spans="14:14" x14ac:dyDescent="0.25">
      <c r="N4819" s="12" t="str">
        <f t="shared" si="78"/>
        <v/>
      </c>
    </row>
    <row r="4820" spans="14:14" x14ac:dyDescent="0.25">
      <c r="N4820" s="12" t="str">
        <f t="shared" si="78"/>
        <v/>
      </c>
    </row>
    <row r="4821" spans="14:14" x14ac:dyDescent="0.25">
      <c r="N4821" s="12" t="str">
        <f t="shared" si="78"/>
        <v/>
      </c>
    </row>
    <row r="4822" spans="14:14" x14ac:dyDescent="0.25">
      <c r="N4822" s="12" t="str">
        <f t="shared" si="78"/>
        <v/>
      </c>
    </row>
    <row r="4823" spans="14:14" x14ac:dyDescent="0.25">
      <c r="N4823" s="12" t="str">
        <f t="shared" si="78"/>
        <v/>
      </c>
    </row>
    <row r="4824" spans="14:14" x14ac:dyDescent="0.25">
      <c r="N4824" s="12" t="str">
        <f t="shared" si="78"/>
        <v/>
      </c>
    </row>
    <row r="4825" spans="14:14" x14ac:dyDescent="0.25">
      <c r="N4825" s="12" t="str">
        <f t="shared" si="78"/>
        <v/>
      </c>
    </row>
    <row r="4826" spans="14:14" x14ac:dyDescent="0.25">
      <c r="N4826" s="12" t="str">
        <f t="shared" si="78"/>
        <v/>
      </c>
    </row>
    <row r="4827" spans="14:14" x14ac:dyDescent="0.25">
      <c r="N4827" s="12" t="str">
        <f t="shared" si="78"/>
        <v/>
      </c>
    </row>
    <row r="4828" spans="14:14" x14ac:dyDescent="0.25">
      <c r="N4828" s="12" t="str">
        <f t="shared" si="78"/>
        <v/>
      </c>
    </row>
    <row r="4829" spans="14:14" x14ac:dyDescent="0.25">
      <c r="N4829" s="12" t="str">
        <f t="shared" si="78"/>
        <v/>
      </c>
    </row>
    <row r="4830" spans="14:14" x14ac:dyDescent="0.25">
      <c r="N4830" s="12" t="str">
        <f t="shared" si="78"/>
        <v/>
      </c>
    </row>
    <row r="4831" spans="14:14" x14ac:dyDescent="0.25">
      <c r="N4831" s="12" t="str">
        <f t="shared" si="78"/>
        <v/>
      </c>
    </row>
    <row r="4832" spans="14:14" x14ac:dyDescent="0.25">
      <c r="N4832" s="12" t="str">
        <f t="shared" si="78"/>
        <v/>
      </c>
    </row>
    <row r="4833" spans="14:14" x14ac:dyDescent="0.25">
      <c r="N4833" s="12" t="str">
        <f t="shared" si="78"/>
        <v/>
      </c>
    </row>
    <row r="4834" spans="14:14" x14ac:dyDescent="0.25">
      <c r="N4834" s="12" t="str">
        <f t="shared" si="78"/>
        <v/>
      </c>
    </row>
    <row r="4835" spans="14:14" x14ac:dyDescent="0.25">
      <c r="N4835" s="12" t="str">
        <f t="shared" si="78"/>
        <v/>
      </c>
    </row>
    <row r="4836" spans="14:14" x14ac:dyDescent="0.25">
      <c r="N4836" s="12" t="str">
        <f t="shared" si="78"/>
        <v/>
      </c>
    </row>
    <row r="4837" spans="14:14" x14ac:dyDescent="0.25">
      <c r="N4837" s="12" t="str">
        <f t="shared" si="78"/>
        <v/>
      </c>
    </row>
    <row r="4838" spans="14:14" x14ac:dyDescent="0.25">
      <c r="N4838" s="12" t="str">
        <f t="shared" si="78"/>
        <v/>
      </c>
    </row>
    <row r="4839" spans="14:14" x14ac:dyDescent="0.25">
      <c r="N4839" s="12" t="str">
        <f t="shared" si="78"/>
        <v/>
      </c>
    </row>
    <row r="4840" spans="14:14" x14ac:dyDescent="0.25">
      <c r="N4840" s="12" t="str">
        <f t="shared" si="78"/>
        <v/>
      </c>
    </row>
    <row r="4841" spans="14:14" x14ac:dyDescent="0.25">
      <c r="N4841" s="12" t="str">
        <f t="shared" si="78"/>
        <v/>
      </c>
    </row>
    <row r="4842" spans="14:14" x14ac:dyDescent="0.25">
      <c r="N4842" s="12" t="str">
        <f t="shared" si="78"/>
        <v/>
      </c>
    </row>
    <row r="4843" spans="14:14" x14ac:dyDescent="0.25">
      <c r="N4843" s="12" t="str">
        <f t="shared" si="78"/>
        <v/>
      </c>
    </row>
    <row r="4844" spans="14:14" x14ac:dyDescent="0.25">
      <c r="N4844" s="12" t="str">
        <f t="shared" si="78"/>
        <v/>
      </c>
    </row>
    <row r="4845" spans="14:14" x14ac:dyDescent="0.25">
      <c r="N4845" s="12" t="str">
        <f t="shared" si="78"/>
        <v/>
      </c>
    </row>
    <row r="4846" spans="14:14" x14ac:dyDescent="0.25">
      <c r="N4846" s="12" t="str">
        <f t="shared" si="78"/>
        <v/>
      </c>
    </row>
    <row r="4847" spans="14:14" x14ac:dyDescent="0.25">
      <c r="N4847" s="12" t="str">
        <f t="shared" si="78"/>
        <v/>
      </c>
    </row>
    <row r="4848" spans="14:14" x14ac:dyDescent="0.25">
      <c r="N4848" s="12" t="str">
        <f t="shared" si="78"/>
        <v/>
      </c>
    </row>
    <row r="4849" spans="14:14" x14ac:dyDescent="0.25">
      <c r="N4849" s="12" t="str">
        <f t="shared" si="78"/>
        <v/>
      </c>
    </row>
    <row r="4850" spans="14:14" x14ac:dyDescent="0.25">
      <c r="N4850" s="12" t="str">
        <f t="shared" ref="N4850:N4913" si="79">IF(M4850="Ja",L4850+7,IF(M4850="Nee",L4850+22,""))</f>
        <v/>
      </c>
    </row>
    <row r="4851" spans="14:14" x14ac:dyDescent="0.25">
      <c r="N4851" s="12" t="str">
        <f t="shared" si="79"/>
        <v/>
      </c>
    </row>
    <row r="4852" spans="14:14" x14ac:dyDescent="0.25">
      <c r="N4852" s="12" t="str">
        <f t="shared" si="79"/>
        <v/>
      </c>
    </row>
    <row r="4853" spans="14:14" x14ac:dyDescent="0.25">
      <c r="N4853" s="12" t="str">
        <f t="shared" si="79"/>
        <v/>
      </c>
    </row>
    <row r="4854" spans="14:14" x14ac:dyDescent="0.25">
      <c r="N4854" s="12" t="str">
        <f t="shared" si="79"/>
        <v/>
      </c>
    </row>
    <row r="4855" spans="14:14" x14ac:dyDescent="0.25">
      <c r="N4855" s="12" t="str">
        <f t="shared" si="79"/>
        <v/>
      </c>
    </row>
    <row r="4856" spans="14:14" x14ac:dyDescent="0.25">
      <c r="N4856" s="12" t="str">
        <f t="shared" si="79"/>
        <v/>
      </c>
    </row>
    <row r="4857" spans="14:14" x14ac:dyDescent="0.25">
      <c r="N4857" s="12" t="str">
        <f t="shared" si="79"/>
        <v/>
      </c>
    </row>
    <row r="4858" spans="14:14" x14ac:dyDescent="0.25">
      <c r="N4858" s="12" t="str">
        <f t="shared" si="79"/>
        <v/>
      </c>
    </row>
    <row r="4859" spans="14:14" x14ac:dyDescent="0.25">
      <c r="N4859" s="12" t="str">
        <f t="shared" si="79"/>
        <v/>
      </c>
    </row>
    <row r="4860" spans="14:14" x14ac:dyDescent="0.25">
      <c r="N4860" s="12" t="str">
        <f t="shared" si="79"/>
        <v/>
      </c>
    </row>
    <row r="4861" spans="14:14" x14ac:dyDescent="0.25">
      <c r="N4861" s="12" t="str">
        <f t="shared" si="79"/>
        <v/>
      </c>
    </row>
    <row r="4862" spans="14:14" x14ac:dyDescent="0.25">
      <c r="N4862" s="12" t="str">
        <f t="shared" si="79"/>
        <v/>
      </c>
    </row>
    <row r="4863" spans="14:14" x14ac:dyDescent="0.25">
      <c r="N4863" s="12" t="str">
        <f t="shared" si="79"/>
        <v/>
      </c>
    </row>
    <row r="4864" spans="14:14" x14ac:dyDescent="0.25">
      <c r="N4864" s="12" t="str">
        <f t="shared" si="79"/>
        <v/>
      </c>
    </row>
    <row r="4865" spans="14:14" x14ac:dyDescent="0.25">
      <c r="N4865" s="12" t="str">
        <f t="shared" si="79"/>
        <v/>
      </c>
    </row>
    <row r="4866" spans="14:14" x14ac:dyDescent="0.25">
      <c r="N4866" s="12" t="str">
        <f t="shared" si="79"/>
        <v/>
      </c>
    </row>
    <row r="4867" spans="14:14" x14ac:dyDescent="0.25">
      <c r="N4867" s="12" t="str">
        <f t="shared" si="79"/>
        <v/>
      </c>
    </row>
    <row r="4868" spans="14:14" x14ac:dyDescent="0.25">
      <c r="N4868" s="12" t="str">
        <f t="shared" si="79"/>
        <v/>
      </c>
    </row>
    <row r="4869" spans="14:14" x14ac:dyDescent="0.25">
      <c r="N4869" s="12" t="str">
        <f t="shared" si="79"/>
        <v/>
      </c>
    </row>
    <row r="4870" spans="14:14" x14ac:dyDescent="0.25">
      <c r="N4870" s="12" t="str">
        <f t="shared" si="79"/>
        <v/>
      </c>
    </row>
    <row r="4871" spans="14:14" x14ac:dyDescent="0.25">
      <c r="N4871" s="12" t="str">
        <f t="shared" si="79"/>
        <v/>
      </c>
    </row>
    <row r="4872" spans="14:14" x14ac:dyDescent="0.25">
      <c r="N4872" s="12" t="str">
        <f t="shared" si="79"/>
        <v/>
      </c>
    </row>
    <row r="4873" spans="14:14" x14ac:dyDescent="0.25">
      <c r="N4873" s="12" t="str">
        <f t="shared" si="79"/>
        <v/>
      </c>
    </row>
    <row r="4874" spans="14:14" x14ac:dyDescent="0.25">
      <c r="N4874" s="12" t="str">
        <f t="shared" si="79"/>
        <v/>
      </c>
    </row>
    <row r="4875" spans="14:14" x14ac:dyDescent="0.25">
      <c r="N4875" s="12" t="str">
        <f t="shared" si="79"/>
        <v/>
      </c>
    </row>
    <row r="4876" spans="14:14" x14ac:dyDescent="0.25">
      <c r="N4876" s="12" t="str">
        <f t="shared" si="79"/>
        <v/>
      </c>
    </row>
    <row r="4877" spans="14:14" x14ac:dyDescent="0.25">
      <c r="N4877" s="12" t="str">
        <f t="shared" si="79"/>
        <v/>
      </c>
    </row>
    <row r="4878" spans="14:14" x14ac:dyDescent="0.25">
      <c r="N4878" s="12" t="str">
        <f t="shared" si="79"/>
        <v/>
      </c>
    </row>
    <row r="4879" spans="14:14" x14ac:dyDescent="0.25">
      <c r="N4879" s="12" t="str">
        <f t="shared" si="79"/>
        <v/>
      </c>
    </row>
    <row r="4880" spans="14:14" x14ac:dyDescent="0.25">
      <c r="N4880" s="12" t="str">
        <f t="shared" si="79"/>
        <v/>
      </c>
    </row>
    <row r="4881" spans="14:14" x14ac:dyDescent="0.25">
      <c r="N4881" s="12" t="str">
        <f t="shared" si="79"/>
        <v/>
      </c>
    </row>
    <row r="4882" spans="14:14" x14ac:dyDescent="0.25">
      <c r="N4882" s="12" t="str">
        <f t="shared" si="79"/>
        <v/>
      </c>
    </row>
    <row r="4883" spans="14:14" x14ac:dyDescent="0.25">
      <c r="N4883" s="12" t="str">
        <f t="shared" si="79"/>
        <v/>
      </c>
    </row>
    <row r="4884" spans="14:14" x14ac:dyDescent="0.25">
      <c r="N4884" s="12" t="str">
        <f t="shared" si="79"/>
        <v/>
      </c>
    </row>
    <row r="4885" spans="14:14" x14ac:dyDescent="0.25">
      <c r="N4885" s="12" t="str">
        <f t="shared" si="79"/>
        <v/>
      </c>
    </row>
    <row r="4886" spans="14:14" x14ac:dyDescent="0.25">
      <c r="N4886" s="12" t="str">
        <f t="shared" si="79"/>
        <v/>
      </c>
    </row>
    <row r="4887" spans="14:14" x14ac:dyDescent="0.25">
      <c r="N4887" s="12" t="str">
        <f t="shared" si="79"/>
        <v/>
      </c>
    </row>
    <row r="4888" spans="14:14" x14ac:dyDescent="0.25">
      <c r="N4888" s="12" t="str">
        <f t="shared" si="79"/>
        <v/>
      </c>
    </row>
    <row r="4889" spans="14:14" x14ac:dyDescent="0.25">
      <c r="N4889" s="12" t="str">
        <f t="shared" si="79"/>
        <v/>
      </c>
    </row>
    <row r="4890" spans="14:14" x14ac:dyDescent="0.25">
      <c r="N4890" s="12" t="str">
        <f t="shared" si="79"/>
        <v/>
      </c>
    </row>
    <row r="4891" spans="14:14" x14ac:dyDescent="0.25">
      <c r="N4891" s="12" t="str">
        <f t="shared" si="79"/>
        <v/>
      </c>
    </row>
    <row r="4892" spans="14:14" x14ac:dyDescent="0.25">
      <c r="N4892" s="12" t="str">
        <f t="shared" si="79"/>
        <v/>
      </c>
    </row>
    <row r="4893" spans="14:14" x14ac:dyDescent="0.25">
      <c r="N4893" s="12" t="str">
        <f t="shared" si="79"/>
        <v/>
      </c>
    </row>
    <row r="4894" spans="14:14" x14ac:dyDescent="0.25">
      <c r="N4894" s="12" t="str">
        <f t="shared" si="79"/>
        <v/>
      </c>
    </row>
    <row r="4895" spans="14:14" x14ac:dyDescent="0.25">
      <c r="N4895" s="12" t="str">
        <f t="shared" si="79"/>
        <v/>
      </c>
    </row>
    <row r="4896" spans="14:14" x14ac:dyDescent="0.25">
      <c r="N4896" s="12" t="str">
        <f t="shared" si="79"/>
        <v/>
      </c>
    </row>
    <row r="4897" spans="14:14" x14ac:dyDescent="0.25">
      <c r="N4897" s="12" t="str">
        <f t="shared" si="79"/>
        <v/>
      </c>
    </row>
    <row r="4898" spans="14:14" x14ac:dyDescent="0.25">
      <c r="N4898" s="12" t="str">
        <f t="shared" si="79"/>
        <v/>
      </c>
    </row>
    <row r="4899" spans="14:14" x14ac:dyDescent="0.25">
      <c r="N4899" s="12" t="str">
        <f t="shared" si="79"/>
        <v/>
      </c>
    </row>
    <row r="4900" spans="14:14" x14ac:dyDescent="0.25">
      <c r="N4900" s="12" t="str">
        <f t="shared" si="79"/>
        <v/>
      </c>
    </row>
    <row r="4901" spans="14:14" x14ac:dyDescent="0.25">
      <c r="N4901" s="12" t="str">
        <f t="shared" si="79"/>
        <v/>
      </c>
    </row>
    <row r="4902" spans="14:14" x14ac:dyDescent="0.25">
      <c r="N4902" s="12" t="str">
        <f t="shared" si="79"/>
        <v/>
      </c>
    </row>
    <row r="4903" spans="14:14" x14ac:dyDescent="0.25">
      <c r="N4903" s="12" t="str">
        <f t="shared" si="79"/>
        <v/>
      </c>
    </row>
    <row r="4904" spans="14:14" x14ac:dyDescent="0.25">
      <c r="N4904" s="12" t="str">
        <f t="shared" si="79"/>
        <v/>
      </c>
    </row>
    <row r="4905" spans="14:14" x14ac:dyDescent="0.25">
      <c r="N4905" s="12" t="str">
        <f t="shared" si="79"/>
        <v/>
      </c>
    </row>
    <row r="4906" spans="14:14" x14ac:dyDescent="0.25">
      <c r="N4906" s="12" t="str">
        <f t="shared" si="79"/>
        <v/>
      </c>
    </row>
    <row r="4907" spans="14:14" x14ac:dyDescent="0.25">
      <c r="N4907" s="12" t="str">
        <f t="shared" si="79"/>
        <v/>
      </c>
    </row>
    <row r="4908" spans="14:14" x14ac:dyDescent="0.25">
      <c r="N4908" s="12" t="str">
        <f t="shared" si="79"/>
        <v/>
      </c>
    </row>
    <row r="4909" spans="14:14" x14ac:dyDescent="0.25">
      <c r="N4909" s="12" t="str">
        <f t="shared" si="79"/>
        <v/>
      </c>
    </row>
    <row r="4910" spans="14:14" x14ac:dyDescent="0.25">
      <c r="N4910" s="12" t="str">
        <f t="shared" si="79"/>
        <v/>
      </c>
    </row>
    <row r="4911" spans="14:14" x14ac:dyDescent="0.25">
      <c r="N4911" s="12" t="str">
        <f t="shared" si="79"/>
        <v/>
      </c>
    </row>
    <row r="4912" spans="14:14" x14ac:dyDescent="0.25">
      <c r="N4912" s="12" t="str">
        <f t="shared" si="79"/>
        <v/>
      </c>
    </row>
    <row r="4913" spans="14:14" x14ac:dyDescent="0.25">
      <c r="N4913" s="12" t="str">
        <f t="shared" si="79"/>
        <v/>
      </c>
    </row>
    <row r="4914" spans="14:14" x14ac:dyDescent="0.25">
      <c r="N4914" s="12" t="str">
        <f t="shared" ref="N4914:N4977" si="80">IF(M4914="Ja",L4914+7,IF(M4914="Nee",L4914+22,""))</f>
        <v/>
      </c>
    </row>
    <row r="4915" spans="14:14" x14ac:dyDescent="0.25">
      <c r="N4915" s="12" t="str">
        <f t="shared" si="80"/>
        <v/>
      </c>
    </row>
    <row r="4916" spans="14:14" x14ac:dyDescent="0.25">
      <c r="N4916" s="12" t="str">
        <f t="shared" si="80"/>
        <v/>
      </c>
    </row>
    <row r="4917" spans="14:14" x14ac:dyDescent="0.25">
      <c r="N4917" s="12" t="str">
        <f t="shared" si="80"/>
        <v/>
      </c>
    </row>
    <row r="4918" spans="14:14" x14ac:dyDescent="0.25">
      <c r="N4918" s="12" t="str">
        <f t="shared" si="80"/>
        <v/>
      </c>
    </row>
    <row r="4919" spans="14:14" x14ac:dyDescent="0.25">
      <c r="N4919" s="12" t="str">
        <f t="shared" si="80"/>
        <v/>
      </c>
    </row>
    <row r="4920" spans="14:14" x14ac:dyDescent="0.25">
      <c r="N4920" s="12" t="str">
        <f t="shared" si="80"/>
        <v/>
      </c>
    </row>
    <row r="4921" spans="14:14" x14ac:dyDescent="0.25">
      <c r="N4921" s="12" t="str">
        <f t="shared" si="80"/>
        <v/>
      </c>
    </row>
    <row r="4922" spans="14:14" x14ac:dyDescent="0.25">
      <c r="N4922" s="12" t="str">
        <f t="shared" si="80"/>
        <v/>
      </c>
    </row>
    <row r="4923" spans="14:14" x14ac:dyDescent="0.25">
      <c r="N4923" s="12" t="str">
        <f t="shared" si="80"/>
        <v/>
      </c>
    </row>
    <row r="4924" spans="14:14" x14ac:dyDescent="0.25">
      <c r="N4924" s="12" t="str">
        <f t="shared" si="80"/>
        <v/>
      </c>
    </row>
    <row r="4925" spans="14:14" x14ac:dyDescent="0.25">
      <c r="N4925" s="12" t="str">
        <f t="shared" si="80"/>
        <v/>
      </c>
    </row>
    <row r="4926" spans="14:14" x14ac:dyDescent="0.25">
      <c r="N4926" s="12" t="str">
        <f t="shared" si="80"/>
        <v/>
      </c>
    </row>
    <row r="4927" spans="14:14" x14ac:dyDescent="0.25">
      <c r="N4927" s="12" t="str">
        <f t="shared" si="80"/>
        <v/>
      </c>
    </row>
    <row r="4928" spans="14:14" x14ac:dyDescent="0.25">
      <c r="N4928" s="12" t="str">
        <f t="shared" si="80"/>
        <v/>
      </c>
    </row>
    <row r="4929" spans="14:14" x14ac:dyDescent="0.25">
      <c r="N4929" s="12" t="str">
        <f t="shared" si="80"/>
        <v/>
      </c>
    </row>
    <row r="4930" spans="14:14" x14ac:dyDescent="0.25">
      <c r="N4930" s="12" t="str">
        <f t="shared" si="80"/>
        <v/>
      </c>
    </row>
    <row r="4931" spans="14:14" x14ac:dyDescent="0.25">
      <c r="N4931" s="12" t="str">
        <f t="shared" si="80"/>
        <v/>
      </c>
    </row>
    <row r="4932" spans="14:14" x14ac:dyDescent="0.25">
      <c r="N4932" s="12" t="str">
        <f t="shared" si="80"/>
        <v/>
      </c>
    </row>
    <row r="4933" spans="14:14" x14ac:dyDescent="0.25">
      <c r="N4933" s="12" t="str">
        <f t="shared" si="80"/>
        <v/>
      </c>
    </row>
    <row r="4934" spans="14:14" x14ac:dyDescent="0.25">
      <c r="N4934" s="12" t="str">
        <f t="shared" si="80"/>
        <v/>
      </c>
    </row>
    <row r="4935" spans="14:14" x14ac:dyDescent="0.25">
      <c r="N4935" s="12" t="str">
        <f t="shared" si="80"/>
        <v/>
      </c>
    </row>
    <row r="4936" spans="14:14" x14ac:dyDescent="0.25">
      <c r="N4936" s="12" t="str">
        <f t="shared" si="80"/>
        <v/>
      </c>
    </row>
    <row r="4937" spans="14:14" x14ac:dyDescent="0.25">
      <c r="N4937" s="12" t="str">
        <f t="shared" si="80"/>
        <v/>
      </c>
    </row>
    <row r="4938" spans="14:14" x14ac:dyDescent="0.25">
      <c r="N4938" s="12" t="str">
        <f t="shared" si="80"/>
        <v/>
      </c>
    </row>
    <row r="4939" spans="14:14" x14ac:dyDescent="0.25">
      <c r="N4939" s="12" t="str">
        <f t="shared" si="80"/>
        <v/>
      </c>
    </row>
    <row r="4940" spans="14:14" x14ac:dyDescent="0.25">
      <c r="N4940" s="12" t="str">
        <f t="shared" si="80"/>
        <v/>
      </c>
    </row>
    <row r="4941" spans="14:14" x14ac:dyDescent="0.25">
      <c r="N4941" s="12" t="str">
        <f t="shared" si="80"/>
        <v/>
      </c>
    </row>
    <row r="4942" spans="14:14" x14ac:dyDescent="0.25">
      <c r="N4942" s="12" t="str">
        <f t="shared" si="80"/>
        <v/>
      </c>
    </row>
    <row r="4943" spans="14:14" x14ac:dyDescent="0.25">
      <c r="N4943" s="12" t="str">
        <f t="shared" si="80"/>
        <v/>
      </c>
    </row>
    <row r="4944" spans="14:14" x14ac:dyDescent="0.25">
      <c r="N4944" s="12" t="str">
        <f t="shared" si="80"/>
        <v/>
      </c>
    </row>
    <row r="4945" spans="14:14" x14ac:dyDescent="0.25">
      <c r="N4945" s="12" t="str">
        <f t="shared" si="80"/>
        <v/>
      </c>
    </row>
    <row r="4946" spans="14:14" x14ac:dyDescent="0.25">
      <c r="N4946" s="12" t="str">
        <f t="shared" si="80"/>
        <v/>
      </c>
    </row>
    <row r="4947" spans="14:14" x14ac:dyDescent="0.25">
      <c r="N4947" s="12" t="str">
        <f t="shared" si="80"/>
        <v/>
      </c>
    </row>
    <row r="4948" spans="14:14" x14ac:dyDescent="0.25">
      <c r="N4948" s="12" t="str">
        <f t="shared" si="80"/>
        <v/>
      </c>
    </row>
    <row r="4949" spans="14:14" x14ac:dyDescent="0.25">
      <c r="N4949" s="12" t="str">
        <f t="shared" si="80"/>
        <v/>
      </c>
    </row>
    <row r="4950" spans="14:14" x14ac:dyDescent="0.25">
      <c r="N4950" s="12" t="str">
        <f t="shared" si="80"/>
        <v/>
      </c>
    </row>
    <row r="4951" spans="14:14" x14ac:dyDescent="0.25">
      <c r="N4951" s="12" t="str">
        <f t="shared" si="80"/>
        <v/>
      </c>
    </row>
    <row r="4952" spans="14:14" x14ac:dyDescent="0.25">
      <c r="N4952" s="12" t="str">
        <f t="shared" si="80"/>
        <v/>
      </c>
    </row>
    <row r="4953" spans="14:14" x14ac:dyDescent="0.25">
      <c r="N4953" s="12" t="str">
        <f t="shared" si="80"/>
        <v/>
      </c>
    </row>
    <row r="4954" spans="14:14" x14ac:dyDescent="0.25">
      <c r="N4954" s="12" t="str">
        <f t="shared" si="80"/>
        <v/>
      </c>
    </row>
    <row r="4955" spans="14:14" x14ac:dyDescent="0.25">
      <c r="N4955" s="12" t="str">
        <f t="shared" si="80"/>
        <v/>
      </c>
    </row>
    <row r="4956" spans="14:14" x14ac:dyDescent="0.25">
      <c r="N4956" s="12" t="str">
        <f t="shared" si="80"/>
        <v/>
      </c>
    </row>
    <row r="4957" spans="14:14" x14ac:dyDescent="0.25">
      <c r="N4957" s="12" t="str">
        <f t="shared" si="80"/>
        <v/>
      </c>
    </row>
    <row r="4958" spans="14:14" x14ac:dyDescent="0.25">
      <c r="N4958" s="12" t="str">
        <f t="shared" si="80"/>
        <v/>
      </c>
    </row>
    <row r="4959" spans="14:14" x14ac:dyDescent="0.25">
      <c r="N4959" s="12" t="str">
        <f t="shared" si="80"/>
        <v/>
      </c>
    </row>
    <row r="4960" spans="14:14" x14ac:dyDescent="0.25">
      <c r="N4960" s="12" t="str">
        <f t="shared" si="80"/>
        <v/>
      </c>
    </row>
    <row r="4961" spans="14:14" x14ac:dyDescent="0.25">
      <c r="N4961" s="12" t="str">
        <f t="shared" si="80"/>
        <v/>
      </c>
    </row>
    <row r="4962" spans="14:14" x14ac:dyDescent="0.25">
      <c r="N4962" s="12" t="str">
        <f t="shared" si="80"/>
        <v/>
      </c>
    </row>
    <row r="4963" spans="14:14" x14ac:dyDescent="0.25">
      <c r="N4963" s="12" t="str">
        <f t="shared" si="80"/>
        <v/>
      </c>
    </row>
    <row r="4964" spans="14:14" x14ac:dyDescent="0.25">
      <c r="N4964" s="12" t="str">
        <f t="shared" si="80"/>
        <v/>
      </c>
    </row>
    <row r="4965" spans="14:14" x14ac:dyDescent="0.25">
      <c r="N4965" s="12" t="str">
        <f t="shared" si="80"/>
        <v/>
      </c>
    </row>
    <row r="4966" spans="14:14" x14ac:dyDescent="0.25">
      <c r="N4966" s="12" t="str">
        <f t="shared" si="80"/>
        <v/>
      </c>
    </row>
    <row r="4967" spans="14:14" x14ac:dyDescent="0.25">
      <c r="N4967" s="12" t="str">
        <f t="shared" si="80"/>
        <v/>
      </c>
    </row>
    <row r="4968" spans="14:14" x14ac:dyDescent="0.25">
      <c r="N4968" s="12" t="str">
        <f t="shared" si="80"/>
        <v/>
      </c>
    </row>
    <row r="4969" spans="14:14" x14ac:dyDescent="0.25">
      <c r="N4969" s="12" t="str">
        <f t="shared" si="80"/>
        <v/>
      </c>
    </row>
    <row r="4970" spans="14:14" x14ac:dyDescent="0.25">
      <c r="N4970" s="12" t="str">
        <f t="shared" si="80"/>
        <v/>
      </c>
    </row>
    <row r="4971" spans="14:14" x14ac:dyDescent="0.25">
      <c r="N4971" s="12" t="str">
        <f t="shared" si="80"/>
        <v/>
      </c>
    </row>
    <row r="4972" spans="14:14" x14ac:dyDescent="0.25">
      <c r="N4972" s="12" t="str">
        <f t="shared" si="80"/>
        <v/>
      </c>
    </row>
    <row r="4973" spans="14:14" x14ac:dyDescent="0.25">
      <c r="N4973" s="12" t="str">
        <f t="shared" si="80"/>
        <v/>
      </c>
    </row>
    <row r="4974" spans="14:14" x14ac:dyDescent="0.25">
      <c r="N4974" s="12" t="str">
        <f t="shared" si="80"/>
        <v/>
      </c>
    </row>
    <row r="4975" spans="14:14" x14ac:dyDescent="0.25">
      <c r="N4975" s="12" t="str">
        <f t="shared" si="80"/>
        <v/>
      </c>
    </row>
    <row r="4976" spans="14:14" x14ac:dyDescent="0.25">
      <c r="N4976" s="12" t="str">
        <f t="shared" si="80"/>
        <v/>
      </c>
    </row>
    <row r="4977" spans="14:14" x14ac:dyDescent="0.25">
      <c r="N4977" s="12" t="str">
        <f t="shared" si="80"/>
        <v/>
      </c>
    </row>
    <row r="4978" spans="14:14" x14ac:dyDescent="0.25">
      <c r="N4978" s="12" t="str">
        <f t="shared" ref="N4978:N5041" si="81">IF(M4978="Ja",L4978+7,IF(M4978="Nee",L4978+22,""))</f>
        <v/>
      </c>
    </row>
    <row r="4979" spans="14:14" x14ac:dyDescent="0.25">
      <c r="N4979" s="12" t="str">
        <f t="shared" si="81"/>
        <v/>
      </c>
    </row>
    <row r="4980" spans="14:14" x14ac:dyDescent="0.25">
      <c r="N4980" s="12" t="str">
        <f t="shared" si="81"/>
        <v/>
      </c>
    </row>
    <row r="4981" spans="14:14" x14ac:dyDescent="0.25">
      <c r="N4981" s="12" t="str">
        <f t="shared" si="81"/>
        <v/>
      </c>
    </row>
    <row r="4982" spans="14:14" x14ac:dyDescent="0.25">
      <c r="N4982" s="12" t="str">
        <f t="shared" si="81"/>
        <v/>
      </c>
    </row>
    <row r="4983" spans="14:14" x14ac:dyDescent="0.25">
      <c r="N4983" s="12" t="str">
        <f t="shared" si="81"/>
        <v/>
      </c>
    </row>
    <row r="4984" spans="14:14" x14ac:dyDescent="0.25">
      <c r="N4984" s="12" t="str">
        <f t="shared" si="81"/>
        <v/>
      </c>
    </row>
    <row r="4985" spans="14:14" x14ac:dyDescent="0.25">
      <c r="N4985" s="12" t="str">
        <f t="shared" si="81"/>
        <v/>
      </c>
    </row>
    <row r="4986" spans="14:14" x14ac:dyDescent="0.25">
      <c r="N4986" s="12" t="str">
        <f t="shared" si="81"/>
        <v/>
      </c>
    </row>
    <row r="4987" spans="14:14" x14ac:dyDescent="0.25">
      <c r="N4987" s="12" t="str">
        <f t="shared" si="81"/>
        <v/>
      </c>
    </row>
    <row r="4988" spans="14:14" x14ac:dyDescent="0.25">
      <c r="N4988" s="12" t="str">
        <f t="shared" si="81"/>
        <v/>
      </c>
    </row>
    <row r="4989" spans="14:14" x14ac:dyDescent="0.25">
      <c r="N4989" s="12" t="str">
        <f t="shared" si="81"/>
        <v/>
      </c>
    </row>
    <row r="4990" spans="14:14" x14ac:dyDescent="0.25">
      <c r="N4990" s="12" t="str">
        <f t="shared" si="81"/>
        <v/>
      </c>
    </row>
    <row r="4991" spans="14:14" x14ac:dyDescent="0.25">
      <c r="N4991" s="12" t="str">
        <f t="shared" si="81"/>
        <v/>
      </c>
    </row>
    <row r="4992" spans="14:14" x14ac:dyDescent="0.25">
      <c r="N4992" s="12" t="str">
        <f t="shared" si="81"/>
        <v/>
      </c>
    </row>
    <row r="4993" spans="14:14" x14ac:dyDescent="0.25">
      <c r="N4993" s="12" t="str">
        <f t="shared" si="81"/>
        <v/>
      </c>
    </row>
    <row r="4994" spans="14:14" x14ac:dyDescent="0.25">
      <c r="N4994" s="12" t="str">
        <f t="shared" si="81"/>
        <v/>
      </c>
    </row>
    <row r="4995" spans="14:14" x14ac:dyDescent="0.25">
      <c r="N4995" s="12" t="str">
        <f t="shared" si="81"/>
        <v/>
      </c>
    </row>
    <row r="4996" spans="14:14" x14ac:dyDescent="0.25">
      <c r="N4996" s="12" t="str">
        <f t="shared" si="81"/>
        <v/>
      </c>
    </row>
    <row r="4997" spans="14:14" x14ac:dyDescent="0.25">
      <c r="N4997" s="12" t="str">
        <f t="shared" si="81"/>
        <v/>
      </c>
    </row>
    <row r="4998" spans="14:14" x14ac:dyDescent="0.25">
      <c r="N4998" s="12" t="str">
        <f t="shared" si="81"/>
        <v/>
      </c>
    </row>
    <row r="4999" spans="14:14" x14ac:dyDescent="0.25">
      <c r="N4999" s="12" t="str">
        <f t="shared" si="81"/>
        <v/>
      </c>
    </row>
    <row r="5000" spans="14:14" x14ac:dyDescent="0.25">
      <c r="N5000" s="12" t="str">
        <f t="shared" si="81"/>
        <v/>
      </c>
    </row>
    <row r="5001" spans="14:14" x14ac:dyDescent="0.25">
      <c r="N5001" s="12" t="str">
        <f t="shared" si="81"/>
        <v/>
      </c>
    </row>
    <row r="5002" spans="14:14" x14ac:dyDescent="0.25">
      <c r="N5002" s="12" t="str">
        <f t="shared" si="81"/>
        <v/>
      </c>
    </row>
    <row r="5003" spans="14:14" x14ac:dyDescent="0.25">
      <c r="N5003" s="12" t="str">
        <f t="shared" si="81"/>
        <v/>
      </c>
    </row>
    <row r="5004" spans="14:14" x14ac:dyDescent="0.25">
      <c r="N5004" s="12" t="str">
        <f t="shared" si="81"/>
        <v/>
      </c>
    </row>
    <row r="5005" spans="14:14" x14ac:dyDescent="0.25">
      <c r="N5005" s="12" t="str">
        <f t="shared" si="81"/>
        <v/>
      </c>
    </row>
    <row r="5006" spans="14:14" x14ac:dyDescent="0.25">
      <c r="N5006" s="12" t="str">
        <f t="shared" si="81"/>
        <v/>
      </c>
    </row>
    <row r="5007" spans="14:14" x14ac:dyDescent="0.25">
      <c r="N5007" s="12" t="str">
        <f t="shared" si="81"/>
        <v/>
      </c>
    </row>
    <row r="5008" spans="14:14" x14ac:dyDescent="0.25">
      <c r="N5008" s="12" t="str">
        <f t="shared" si="81"/>
        <v/>
      </c>
    </row>
    <row r="5009" spans="14:14" x14ac:dyDescent="0.25">
      <c r="N5009" s="12" t="str">
        <f t="shared" si="81"/>
        <v/>
      </c>
    </row>
    <row r="5010" spans="14:14" x14ac:dyDescent="0.25">
      <c r="N5010" s="12" t="str">
        <f t="shared" si="81"/>
        <v/>
      </c>
    </row>
    <row r="5011" spans="14:14" x14ac:dyDescent="0.25">
      <c r="N5011" s="12" t="str">
        <f t="shared" si="81"/>
        <v/>
      </c>
    </row>
    <row r="5012" spans="14:14" x14ac:dyDescent="0.25">
      <c r="N5012" s="12" t="str">
        <f t="shared" si="81"/>
        <v/>
      </c>
    </row>
    <row r="5013" spans="14:14" x14ac:dyDescent="0.25">
      <c r="N5013" s="12" t="str">
        <f t="shared" si="81"/>
        <v/>
      </c>
    </row>
    <row r="5014" spans="14:14" x14ac:dyDescent="0.25">
      <c r="N5014" s="12" t="str">
        <f t="shared" si="81"/>
        <v/>
      </c>
    </row>
    <row r="5015" spans="14:14" x14ac:dyDescent="0.25">
      <c r="N5015" s="12" t="str">
        <f t="shared" si="81"/>
        <v/>
      </c>
    </row>
    <row r="5016" spans="14:14" x14ac:dyDescent="0.25">
      <c r="N5016" s="12" t="str">
        <f t="shared" si="81"/>
        <v/>
      </c>
    </row>
    <row r="5017" spans="14:14" x14ac:dyDescent="0.25">
      <c r="N5017" s="12" t="str">
        <f t="shared" si="81"/>
        <v/>
      </c>
    </row>
    <row r="5018" spans="14:14" x14ac:dyDescent="0.25">
      <c r="N5018" s="12" t="str">
        <f t="shared" si="81"/>
        <v/>
      </c>
    </row>
    <row r="5019" spans="14:14" x14ac:dyDescent="0.25">
      <c r="N5019" s="12" t="str">
        <f t="shared" si="81"/>
        <v/>
      </c>
    </row>
    <row r="5020" spans="14:14" x14ac:dyDescent="0.25">
      <c r="N5020" s="12" t="str">
        <f t="shared" si="81"/>
        <v/>
      </c>
    </row>
    <row r="5021" spans="14:14" x14ac:dyDescent="0.25">
      <c r="N5021" s="12" t="str">
        <f t="shared" si="81"/>
        <v/>
      </c>
    </row>
    <row r="5022" spans="14:14" x14ac:dyDescent="0.25">
      <c r="N5022" s="12" t="str">
        <f t="shared" si="81"/>
        <v/>
      </c>
    </row>
    <row r="5023" spans="14:14" x14ac:dyDescent="0.25">
      <c r="N5023" s="12" t="str">
        <f t="shared" si="81"/>
        <v/>
      </c>
    </row>
    <row r="5024" spans="14:14" x14ac:dyDescent="0.25">
      <c r="N5024" s="12" t="str">
        <f t="shared" si="81"/>
        <v/>
      </c>
    </row>
    <row r="5025" spans="14:14" x14ac:dyDescent="0.25">
      <c r="N5025" s="12" t="str">
        <f t="shared" si="81"/>
        <v/>
      </c>
    </row>
    <row r="5026" spans="14:14" x14ac:dyDescent="0.25">
      <c r="N5026" s="12" t="str">
        <f t="shared" si="81"/>
        <v/>
      </c>
    </row>
    <row r="5027" spans="14:14" x14ac:dyDescent="0.25">
      <c r="N5027" s="12" t="str">
        <f t="shared" si="81"/>
        <v/>
      </c>
    </row>
    <row r="5028" spans="14:14" x14ac:dyDescent="0.25">
      <c r="N5028" s="12" t="str">
        <f t="shared" si="81"/>
        <v/>
      </c>
    </row>
    <row r="5029" spans="14:14" x14ac:dyDescent="0.25">
      <c r="N5029" s="12" t="str">
        <f t="shared" si="81"/>
        <v/>
      </c>
    </row>
    <row r="5030" spans="14:14" x14ac:dyDescent="0.25">
      <c r="N5030" s="12" t="str">
        <f t="shared" si="81"/>
        <v/>
      </c>
    </row>
    <row r="5031" spans="14:14" x14ac:dyDescent="0.25">
      <c r="N5031" s="12" t="str">
        <f t="shared" si="81"/>
        <v/>
      </c>
    </row>
    <row r="5032" spans="14:14" x14ac:dyDescent="0.25">
      <c r="N5032" s="12" t="str">
        <f t="shared" si="81"/>
        <v/>
      </c>
    </row>
    <row r="5033" spans="14:14" x14ac:dyDescent="0.25">
      <c r="N5033" s="12" t="str">
        <f t="shared" si="81"/>
        <v/>
      </c>
    </row>
    <row r="5034" spans="14:14" x14ac:dyDescent="0.25">
      <c r="N5034" s="12" t="str">
        <f t="shared" si="81"/>
        <v/>
      </c>
    </row>
    <row r="5035" spans="14:14" x14ac:dyDescent="0.25">
      <c r="N5035" s="12" t="str">
        <f t="shared" si="81"/>
        <v/>
      </c>
    </row>
    <row r="5036" spans="14:14" x14ac:dyDescent="0.25">
      <c r="N5036" s="12" t="str">
        <f t="shared" si="81"/>
        <v/>
      </c>
    </row>
    <row r="5037" spans="14:14" x14ac:dyDescent="0.25">
      <c r="N5037" s="12" t="str">
        <f t="shared" si="81"/>
        <v/>
      </c>
    </row>
    <row r="5038" spans="14:14" x14ac:dyDescent="0.25">
      <c r="N5038" s="12" t="str">
        <f t="shared" si="81"/>
        <v/>
      </c>
    </row>
    <row r="5039" spans="14:14" x14ac:dyDescent="0.25">
      <c r="N5039" s="12" t="str">
        <f t="shared" si="81"/>
        <v/>
      </c>
    </row>
    <row r="5040" spans="14:14" x14ac:dyDescent="0.25">
      <c r="N5040" s="12" t="str">
        <f t="shared" si="81"/>
        <v/>
      </c>
    </row>
    <row r="5041" spans="14:14" x14ac:dyDescent="0.25">
      <c r="N5041" s="12" t="str">
        <f t="shared" si="81"/>
        <v/>
      </c>
    </row>
    <row r="5042" spans="14:14" x14ac:dyDescent="0.25">
      <c r="N5042" s="12" t="str">
        <f t="shared" ref="N5042:N5105" si="82">IF(M5042="Ja",L5042+7,IF(M5042="Nee",L5042+22,""))</f>
        <v/>
      </c>
    </row>
    <row r="5043" spans="14:14" x14ac:dyDescent="0.25">
      <c r="N5043" s="12" t="str">
        <f t="shared" si="82"/>
        <v/>
      </c>
    </row>
    <row r="5044" spans="14:14" x14ac:dyDescent="0.25">
      <c r="N5044" s="12" t="str">
        <f t="shared" si="82"/>
        <v/>
      </c>
    </row>
    <row r="5045" spans="14:14" x14ac:dyDescent="0.25">
      <c r="N5045" s="12" t="str">
        <f t="shared" si="82"/>
        <v/>
      </c>
    </row>
    <row r="5046" spans="14:14" x14ac:dyDescent="0.25">
      <c r="N5046" s="12" t="str">
        <f t="shared" si="82"/>
        <v/>
      </c>
    </row>
    <row r="5047" spans="14:14" x14ac:dyDescent="0.25">
      <c r="N5047" s="12" t="str">
        <f t="shared" si="82"/>
        <v/>
      </c>
    </row>
    <row r="5048" spans="14:14" x14ac:dyDescent="0.25">
      <c r="N5048" s="12" t="str">
        <f t="shared" si="82"/>
        <v/>
      </c>
    </row>
    <row r="5049" spans="14:14" x14ac:dyDescent="0.25">
      <c r="N5049" s="12" t="str">
        <f t="shared" si="82"/>
        <v/>
      </c>
    </row>
    <row r="5050" spans="14:14" x14ac:dyDescent="0.25">
      <c r="N5050" s="12" t="str">
        <f t="shared" si="82"/>
        <v/>
      </c>
    </row>
    <row r="5051" spans="14:14" x14ac:dyDescent="0.25">
      <c r="N5051" s="12" t="str">
        <f t="shared" si="82"/>
        <v/>
      </c>
    </row>
    <row r="5052" spans="14:14" x14ac:dyDescent="0.25">
      <c r="N5052" s="12" t="str">
        <f t="shared" si="82"/>
        <v/>
      </c>
    </row>
    <row r="5053" spans="14:14" x14ac:dyDescent="0.25">
      <c r="N5053" s="12" t="str">
        <f t="shared" si="82"/>
        <v/>
      </c>
    </row>
    <row r="5054" spans="14:14" x14ac:dyDescent="0.25">
      <c r="N5054" s="12" t="str">
        <f t="shared" si="82"/>
        <v/>
      </c>
    </row>
    <row r="5055" spans="14:14" x14ac:dyDescent="0.25">
      <c r="N5055" s="12" t="str">
        <f t="shared" si="82"/>
        <v/>
      </c>
    </row>
    <row r="5056" spans="14:14" x14ac:dyDescent="0.25">
      <c r="N5056" s="12" t="str">
        <f t="shared" si="82"/>
        <v/>
      </c>
    </row>
    <row r="5057" spans="14:14" x14ac:dyDescent="0.25">
      <c r="N5057" s="12" t="str">
        <f t="shared" si="82"/>
        <v/>
      </c>
    </row>
    <row r="5058" spans="14:14" x14ac:dyDescent="0.25">
      <c r="N5058" s="12" t="str">
        <f t="shared" si="82"/>
        <v/>
      </c>
    </row>
    <row r="5059" spans="14:14" x14ac:dyDescent="0.25">
      <c r="N5059" s="12" t="str">
        <f t="shared" si="82"/>
        <v/>
      </c>
    </row>
    <row r="5060" spans="14:14" x14ac:dyDescent="0.25">
      <c r="N5060" s="12" t="str">
        <f t="shared" si="82"/>
        <v/>
      </c>
    </row>
    <row r="5061" spans="14:14" x14ac:dyDescent="0.25">
      <c r="N5061" s="12" t="str">
        <f t="shared" si="82"/>
        <v/>
      </c>
    </row>
    <row r="5062" spans="14:14" x14ac:dyDescent="0.25">
      <c r="N5062" s="12" t="str">
        <f t="shared" si="82"/>
        <v/>
      </c>
    </row>
    <row r="5063" spans="14:14" x14ac:dyDescent="0.25">
      <c r="N5063" s="12" t="str">
        <f t="shared" si="82"/>
        <v/>
      </c>
    </row>
    <row r="5064" spans="14:14" x14ac:dyDescent="0.25">
      <c r="N5064" s="12" t="str">
        <f t="shared" si="82"/>
        <v/>
      </c>
    </row>
    <row r="5065" spans="14:14" x14ac:dyDescent="0.25">
      <c r="N5065" s="12" t="str">
        <f t="shared" si="82"/>
        <v/>
      </c>
    </row>
    <row r="5066" spans="14:14" x14ac:dyDescent="0.25">
      <c r="N5066" s="12" t="str">
        <f t="shared" si="82"/>
        <v/>
      </c>
    </row>
    <row r="5067" spans="14:14" x14ac:dyDescent="0.25">
      <c r="N5067" s="12" t="str">
        <f t="shared" si="82"/>
        <v/>
      </c>
    </row>
    <row r="5068" spans="14:14" x14ac:dyDescent="0.25">
      <c r="N5068" s="12" t="str">
        <f t="shared" si="82"/>
        <v/>
      </c>
    </row>
    <row r="5069" spans="14:14" x14ac:dyDescent="0.25">
      <c r="N5069" s="12" t="str">
        <f t="shared" si="82"/>
        <v/>
      </c>
    </row>
    <row r="5070" spans="14:14" x14ac:dyDescent="0.25">
      <c r="N5070" s="12" t="str">
        <f t="shared" si="82"/>
        <v/>
      </c>
    </row>
    <row r="5071" spans="14:14" x14ac:dyDescent="0.25">
      <c r="N5071" s="12" t="str">
        <f t="shared" si="82"/>
        <v/>
      </c>
    </row>
    <row r="5072" spans="14:14" x14ac:dyDescent="0.25">
      <c r="N5072" s="12" t="str">
        <f t="shared" si="82"/>
        <v/>
      </c>
    </row>
    <row r="5073" spans="14:14" x14ac:dyDescent="0.25">
      <c r="N5073" s="12" t="str">
        <f t="shared" si="82"/>
        <v/>
      </c>
    </row>
    <row r="5074" spans="14:14" x14ac:dyDescent="0.25">
      <c r="N5074" s="12" t="str">
        <f t="shared" si="82"/>
        <v/>
      </c>
    </row>
    <row r="5075" spans="14:14" x14ac:dyDescent="0.25">
      <c r="N5075" s="12" t="str">
        <f t="shared" si="82"/>
        <v/>
      </c>
    </row>
    <row r="5076" spans="14:14" x14ac:dyDescent="0.25">
      <c r="N5076" s="12" t="str">
        <f t="shared" si="82"/>
        <v/>
      </c>
    </row>
    <row r="5077" spans="14:14" x14ac:dyDescent="0.25">
      <c r="N5077" s="12" t="str">
        <f t="shared" si="82"/>
        <v/>
      </c>
    </row>
    <row r="5078" spans="14:14" x14ac:dyDescent="0.25">
      <c r="N5078" s="12" t="str">
        <f t="shared" si="82"/>
        <v/>
      </c>
    </row>
    <row r="5079" spans="14:14" x14ac:dyDescent="0.25">
      <c r="N5079" s="12" t="str">
        <f t="shared" si="82"/>
        <v/>
      </c>
    </row>
    <row r="5080" spans="14:14" x14ac:dyDescent="0.25">
      <c r="N5080" s="12" t="str">
        <f t="shared" si="82"/>
        <v/>
      </c>
    </row>
    <row r="5081" spans="14:14" x14ac:dyDescent="0.25">
      <c r="N5081" s="12" t="str">
        <f t="shared" si="82"/>
        <v/>
      </c>
    </row>
    <row r="5082" spans="14:14" x14ac:dyDescent="0.25">
      <c r="N5082" s="12" t="str">
        <f t="shared" si="82"/>
        <v/>
      </c>
    </row>
    <row r="5083" spans="14:14" x14ac:dyDescent="0.25">
      <c r="N5083" s="12" t="str">
        <f t="shared" si="82"/>
        <v/>
      </c>
    </row>
    <row r="5084" spans="14:14" x14ac:dyDescent="0.25">
      <c r="N5084" s="12" t="str">
        <f t="shared" si="82"/>
        <v/>
      </c>
    </row>
    <row r="5085" spans="14:14" x14ac:dyDescent="0.25">
      <c r="N5085" s="12" t="str">
        <f t="shared" si="82"/>
        <v/>
      </c>
    </row>
    <row r="5086" spans="14:14" x14ac:dyDescent="0.25">
      <c r="N5086" s="12" t="str">
        <f t="shared" si="82"/>
        <v/>
      </c>
    </row>
    <row r="5087" spans="14:14" x14ac:dyDescent="0.25">
      <c r="N5087" s="12" t="str">
        <f t="shared" si="82"/>
        <v/>
      </c>
    </row>
    <row r="5088" spans="14:14" x14ac:dyDescent="0.25">
      <c r="N5088" s="12" t="str">
        <f t="shared" si="82"/>
        <v/>
      </c>
    </row>
    <row r="5089" spans="14:14" x14ac:dyDescent="0.25">
      <c r="N5089" s="12" t="str">
        <f t="shared" si="82"/>
        <v/>
      </c>
    </row>
    <row r="5090" spans="14:14" x14ac:dyDescent="0.25">
      <c r="N5090" s="12" t="str">
        <f t="shared" si="82"/>
        <v/>
      </c>
    </row>
    <row r="5091" spans="14:14" x14ac:dyDescent="0.25">
      <c r="N5091" s="12" t="str">
        <f t="shared" si="82"/>
        <v/>
      </c>
    </row>
    <row r="5092" spans="14:14" x14ac:dyDescent="0.25">
      <c r="N5092" s="12" t="str">
        <f t="shared" si="82"/>
        <v/>
      </c>
    </row>
    <row r="5093" spans="14:14" x14ac:dyDescent="0.25">
      <c r="N5093" s="12" t="str">
        <f t="shared" si="82"/>
        <v/>
      </c>
    </row>
    <row r="5094" spans="14:14" x14ac:dyDescent="0.25">
      <c r="N5094" s="12" t="str">
        <f t="shared" si="82"/>
        <v/>
      </c>
    </row>
    <row r="5095" spans="14:14" x14ac:dyDescent="0.25">
      <c r="N5095" s="12" t="str">
        <f t="shared" si="82"/>
        <v/>
      </c>
    </row>
    <row r="5096" spans="14:14" x14ac:dyDescent="0.25">
      <c r="N5096" s="12" t="str">
        <f t="shared" si="82"/>
        <v/>
      </c>
    </row>
    <row r="5097" spans="14:14" x14ac:dyDescent="0.25">
      <c r="N5097" s="12" t="str">
        <f t="shared" si="82"/>
        <v/>
      </c>
    </row>
    <row r="5098" spans="14:14" x14ac:dyDescent="0.25">
      <c r="N5098" s="12" t="str">
        <f t="shared" si="82"/>
        <v/>
      </c>
    </row>
    <row r="5099" spans="14:14" x14ac:dyDescent="0.25">
      <c r="N5099" s="12" t="str">
        <f t="shared" si="82"/>
        <v/>
      </c>
    </row>
    <row r="5100" spans="14:14" x14ac:dyDescent="0.25">
      <c r="N5100" s="12" t="str">
        <f t="shared" si="82"/>
        <v/>
      </c>
    </row>
    <row r="5101" spans="14:14" x14ac:dyDescent="0.25">
      <c r="N5101" s="12" t="str">
        <f t="shared" si="82"/>
        <v/>
      </c>
    </row>
    <row r="5102" spans="14:14" x14ac:dyDescent="0.25">
      <c r="N5102" s="12" t="str">
        <f t="shared" si="82"/>
        <v/>
      </c>
    </row>
    <row r="5103" spans="14:14" x14ac:dyDescent="0.25">
      <c r="N5103" s="12" t="str">
        <f t="shared" si="82"/>
        <v/>
      </c>
    </row>
    <row r="5104" spans="14:14" x14ac:dyDescent="0.25">
      <c r="N5104" s="12" t="str">
        <f t="shared" si="82"/>
        <v/>
      </c>
    </row>
    <row r="5105" spans="14:14" x14ac:dyDescent="0.25">
      <c r="N5105" s="12" t="str">
        <f t="shared" si="82"/>
        <v/>
      </c>
    </row>
    <row r="5106" spans="14:14" x14ac:dyDescent="0.25">
      <c r="N5106" s="12" t="str">
        <f t="shared" ref="N5106:N5169" si="83">IF(M5106="Ja",L5106+7,IF(M5106="Nee",L5106+22,""))</f>
        <v/>
      </c>
    </row>
    <row r="5107" spans="14:14" x14ac:dyDescent="0.25">
      <c r="N5107" s="12" t="str">
        <f t="shared" si="83"/>
        <v/>
      </c>
    </row>
    <row r="5108" spans="14:14" x14ac:dyDescent="0.25">
      <c r="N5108" s="12" t="str">
        <f t="shared" si="83"/>
        <v/>
      </c>
    </row>
    <row r="5109" spans="14:14" x14ac:dyDescent="0.25">
      <c r="N5109" s="12" t="str">
        <f t="shared" si="83"/>
        <v/>
      </c>
    </row>
    <row r="5110" spans="14:14" x14ac:dyDescent="0.25">
      <c r="N5110" s="12" t="str">
        <f t="shared" si="83"/>
        <v/>
      </c>
    </row>
    <row r="5111" spans="14:14" x14ac:dyDescent="0.25">
      <c r="N5111" s="12" t="str">
        <f t="shared" si="83"/>
        <v/>
      </c>
    </row>
    <row r="5112" spans="14:14" x14ac:dyDescent="0.25">
      <c r="N5112" s="12" t="str">
        <f t="shared" si="83"/>
        <v/>
      </c>
    </row>
    <row r="5113" spans="14:14" x14ac:dyDescent="0.25">
      <c r="N5113" s="12" t="str">
        <f t="shared" si="83"/>
        <v/>
      </c>
    </row>
    <row r="5114" spans="14:14" x14ac:dyDescent="0.25">
      <c r="N5114" s="12" t="str">
        <f t="shared" si="83"/>
        <v/>
      </c>
    </row>
    <row r="5115" spans="14:14" x14ac:dyDescent="0.25">
      <c r="N5115" s="12" t="str">
        <f t="shared" si="83"/>
        <v/>
      </c>
    </row>
    <row r="5116" spans="14:14" x14ac:dyDescent="0.25">
      <c r="N5116" s="12" t="str">
        <f t="shared" si="83"/>
        <v/>
      </c>
    </row>
    <row r="5117" spans="14:14" x14ac:dyDescent="0.25">
      <c r="N5117" s="12" t="str">
        <f t="shared" si="83"/>
        <v/>
      </c>
    </row>
    <row r="5118" spans="14:14" x14ac:dyDescent="0.25">
      <c r="N5118" s="12" t="str">
        <f t="shared" si="83"/>
        <v/>
      </c>
    </row>
    <row r="5119" spans="14:14" x14ac:dyDescent="0.25">
      <c r="N5119" s="12" t="str">
        <f t="shared" si="83"/>
        <v/>
      </c>
    </row>
    <row r="5120" spans="14:14" x14ac:dyDescent="0.25">
      <c r="N5120" s="12" t="str">
        <f t="shared" si="83"/>
        <v/>
      </c>
    </row>
    <row r="5121" spans="14:14" x14ac:dyDescent="0.25">
      <c r="N5121" s="12" t="str">
        <f t="shared" si="83"/>
        <v/>
      </c>
    </row>
    <row r="5122" spans="14:14" x14ac:dyDescent="0.25">
      <c r="N5122" s="12" t="str">
        <f t="shared" si="83"/>
        <v/>
      </c>
    </row>
    <row r="5123" spans="14:14" x14ac:dyDescent="0.25">
      <c r="N5123" s="12" t="str">
        <f t="shared" si="83"/>
        <v/>
      </c>
    </row>
    <row r="5124" spans="14:14" x14ac:dyDescent="0.25">
      <c r="N5124" s="12" t="str">
        <f t="shared" si="83"/>
        <v/>
      </c>
    </row>
    <row r="5125" spans="14:14" x14ac:dyDescent="0.25">
      <c r="N5125" s="12" t="str">
        <f t="shared" si="83"/>
        <v/>
      </c>
    </row>
    <row r="5126" spans="14:14" x14ac:dyDescent="0.25">
      <c r="N5126" s="12" t="str">
        <f t="shared" si="83"/>
        <v/>
      </c>
    </row>
    <row r="5127" spans="14:14" x14ac:dyDescent="0.25">
      <c r="N5127" s="12" t="str">
        <f t="shared" si="83"/>
        <v/>
      </c>
    </row>
    <row r="5128" spans="14:14" x14ac:dyDescent="0.25">
      <c r="N5128" s="12" t="str">
        <f t="shared" si="83"/>
        <v/>
      </c>
    </row>
    <row r="5129" spans="14:14" x14ac:dyDescent="0.25">
      <c r="N5129" s="12" t="str">
        <f t="shared" si="83"/>
        <v/>
      </c>
    </row>
    <row r="5130" spans="14:14" x14ac:dyDescent="0.25">
      <c r="N5130" s="12" t="str">
        <f t="shared" si="83"/>
        <v/>
      </c>
    </row>
    <row r="5131" spans="14:14" x14ac:dyDescent="0.25">
      <c r="N5131" s="12" t="str">
        <f t="shared" si="83"/>
        <v/>
      </c>
    </row>
    <row r="5132" spans="14:14" x14ac:dyDescent="0.25">
      <c r="N5132" s="12" t="str">
        <f t="shared" si="83"/>
        <v/>
      </c>
    </row>
    <row r="5133" spans="14:14" x14ac:dyDescent="0.25">
      <c r="N5133" s="12" t="str">
        <f t="shared" si="83"/>
        <v/>
      </c>
    </row>
    <row r="5134" spans="14:14" x14ac:dyDescent="0.25">
      <c r="N5134" s="12" t="str">
        <f t="shared" si="83"/>
        <v/>
      </c>
    </row>
    <row r="5135" spans="14:14" x14ac:dyDescent="0.25">
      <c r="N5135" s="12" t="str">
        <f t="shared" si="83"/>
        <v/>
      </c>
    </row>
    <row r="5136" spans="14:14" x14ac:dyDescent="0.25">
      <c r="N5136" s="12" t="str">
        <f t="shared" si="83"/>
        <v/>
      </c>
    </row>
    <row r="5137" spans="14:14" x14ac:dyDescent="0.25">
      <c r="N5137" s="12" t="str">
        <f t="shared" si="83"/>
        <v/>
      </c>
    </row>
    <row r="5138" spans="14:14" x14ac:dyDescent="0.25">
      <c r="N5138" s="12" t="str">
        <f t="shared" si="83"/>
        <v/>
      </c>
    </row>
    <row r="5139" spans="14:14" x14ac:dyDescent="0.25">
      <c r="N5139" s="12" t="str">
        <f t="shared" si="83"/>
        <v/>
      </c>
    </row>
    <row r="5140" spans="14:14" x14ac:dyDescent="0.25">
      <c r="N5140" s="12" t="str">
        <f t="shared" si="83"/>
        <v/>
      </c>
    </row>
    <row r="5141" spans="14:14" x14ac:dyDescent="0.25">
      <c r="N5141" s="12" t="str">
        <f t="shared" si="83"/>
        <v/>
      </c>
    </row>
    <row r="5142" spans="14:14" x14ac:dyDescent="0.25">
      <c r="N5142" s="12" t="str">
        <f t="shared" si="83"/>
        <v/>
      </c>
    </row>
    <row r="5143" spans="14:14" x14ac:dyDescent="0.25">
      <c r="N5143" s="12" t="str">
        <f t="shared" si="83"/>
        <v/>
      </c>
    </row>
    <row r="5144" spans="14:14" x14ac:dyDescent="0.25">
      <c r="N5144" s="12" t="str">
        <f t="shared" si="83"/>
        <v/>
      </c>
    </row>
    <row r="5145" spans="14:14" x14ac:dyDescent="0.25">
      <c r="N5145" s="12" t="str">
        <f t="shared" si="83"/>
        <v/>
      </c>
    </row>
    <row r="5146" spans="14:14" x14ac:dyDescent="0.25">
      <c r="N5146" s="12" t="str">
        <f t="shared" si="83"/>
        <v/>
      </c>
    </row>
    <row r="5147" spans="14:14" x14ac:dyDescent="0.25">
      <c r="N5147" s="12" t="str">
        <f t="shared" si="83"/>
        <v/>
      </c>
    </row>
    <row r="5148" spans="14:14" x14ac:dyDescent="0.25">
      <c r="N5148" s="12" t="str">
        <f t="shared" si="83"/>
        <v/>
      </c>
    </row>
    <row r="5149" spans="14:14" x14ac:dyDescent="0.25">
      <c r="N5149" s="12" t="str">
        <f t="shared" si="83"/>
        <v/>
      </c>
    </row>
    <row r="5150" spans="14:14" x14ac:dyDescent="0.25">
      <c r="N5150" s="12" t="str">
        <f t="shared" si="83"/>
        <v/>
      </c>
    </row>
    <row r="5151" spans="14:14" x14ac:dyDescent="0.25">
      <c r="N5151" s="12" t="str">
        <f t="shared" si="83"/>
        <v/>
      </c>
    </row>
    <row r="5152" spans="14:14" x14ac:dyDescent="0.25">
      <c r="N5152" s="12" t="str">
        <f t="shared" si="83"/>
        <v/>
      </c>
    </row>
    <row r="5153" spans="14:14" x14ac:dyDescent="0.25">
      <c r="N5153" s="12" t="str">
        <f t="shared" si="83"/>
        <v/>
      </c>
    </row>
    <row r="5154" spans="14:14" x14ac:dyDescent="0.25">
      <c r="N5154" s="12" t="str">
        <f t="shared" si="83"/>
        <v/>
      </c>
    </row>
    <row r="5155" spans="14:14" x14ac:dyDescent="0.25">
      <c r="N5155" s="12" t="str">
        <f t="shared" si="83"/>
        <v/>
      </c>
    </row>
    <row r="5156" spans="14:14" x14ac:dyDescent="0.25">
      <c r="N5156" s="12" t="str">
        <f t="shared" si="83"/>
        <v/>
      </c>
    </row>
    <row r="5157" spans="14:14" x14ac:dyDescent="0.25">
      <c r="N5157" s="12" t="str">
        <f t="shared" si="83"/>
        <v/>
      </c>
    </row>
    <row r="5158" spans="14:14" x14ac:dyDescent="0.25">
      <c r="N5158" s="12" t="str">
        <f t="shared" si="83"/>
        <v/>
      </c>
    </row>
    <row r="5159" spans="14:14" x14ac:dyDescent="0.25">
      <c r="N5159" s="12" t="str">
        <f t="shared" si="83"/>
        <v/>
      </c>
    </row>
    <row r="5160" spans="14:14" x14ac:dyDescent="0.25">
      <c r="N5160" s="12" t="str">
        <f t="shared" si="83"/>
        <v/>
      </c>
    </row>
    <row r="5161" spans="14:14" x14ac:dyDescent="0.25">
      <c r="N5161" s="12" t="str">
        <f t="shared" si="83"/>
        <v/>
      </c>
    </row>
    <row r="5162" spans="14:14" x14ac:dyDescent="0.25">
      <c r="N5162" s="12" t="str">
        <f t="shared" si="83"/>
        <v/>
      </c>
    </row>
    <row r="5163" spans="14:14" x14ac:dyDescent="0.25">
      <c r="N5163" s="12" t="str">
        <f t="shared" si="83"/>
        <v/>
      </c>
    </row>
    <row r="5164" spans="14:14" x14ac:dyDescent="0.25">
      <c r="N5164" s="12" t="str">
        <f t="shared" si="83"/>
        <v/>
      </c>
    </row>
    <row r="5165" spans="14:14" x14ac:dyDescent="0.25">
      <c r="N5165" s="12" t="str">
        <f t="shared" si="83"/>
        <v/>
      </c>
    </row>
    <row r="5166" spans="14:14" x14ac:dyDescent="0.25">
      <c r="N5166" s="12" t="str">
        <f t="shared" si="83"/>
        <v/>
      </c>
    </row>
    <row r="5167" spans="14:14" x14ac:dyDescent="0.25">
      <c r="N5167" s="12" t="str">
        <f t="shared" si="83"/>
        <v/>
      </c>
    </row>
    <row r="5168" spans="14:14" x14ac:dyDescent="0.25">
      <c r="N5168" s="12" t="str">
        <f t="shared" si="83"/>
        <v/>
      </c>
    </row>
    <row r="5169" spans="14:14" x14ac:dyDescent="0.25">
      <c r="N5169" s="12" t="str">
        <f t="shared" si="83"/>
        <v/>
      </c>
    </row>
    <row r="5170" spans="14:14" x14ac:dyDescent="0.25">
      <c r="N5170" s="12" t="str">
        <f t="shared" ref="N5170:N5233" si="84">IF(M5170="Ja",L5170+7,IF(M5170="Nee",L5170+22,""))</f>
        <v/>
      </c>
    </row>
    <row r="5171" spans="14:14" x14ac:dyDescent="0.25">
      <c r="N5171" s="12" t="str">
        <f t="shared" si="84"/>
        <v/>
      </c>
    </row>
    <row r="5172" spans="14:14" x14ac:dyDescent="0.25">
      <c r="N5172" s="12" t="str">
        <f t="shared" si="84"/>
        <v/>
      </c>
    </row>
    <row r="5173" spans="14:14" x14ac:dyDescent="0.25">
      <c r="N5173" s="12" t="str">
        <f t="shared" si="84"/>
        <v/>
      </c>
    </row>
    <row r="5174" spans="14:14" x14ac:dyDescent="0.25">
      <c r="N5174" s="12" t="str">
        <f t="shared" si="84"/>
        <v/>
      </c>
    </row>
    <row r="5175" spans="14:14" x14ac:dyDescent="0.25">
      <c r="N5175" s="12" t="str">
        <f t="shared" si="84"/>
        <v/>
      </c>
    </row>
    <row r="5176" spans="14:14" x14ac:dyDescent="0.25">
      <c r="N5176" s="12" t="str">
        <f t="shared" si="84"/>
        <v/>
      </c>
    </row>
    <row r="5177" spans="14:14" x14ac:dyDescent="0.25">
      <c r="N5177" s="12" t="str">
        <f t="shared" si="84"/>
        <v/>
      </c>
    </row>
    <row r="5178" spans="14:14" x14ac:dyDescent="0.25">
      <c r="N5178" s="12" t="str">
        <f t="shared" si="84"/>
        <v/>
      </c>
    </row>
    <row r="5179" spans="14:14" x14ac:dyDescent="0.25">
      <c r="N5179" s="12" t="str">
        <f t="shared" si="84"/>
        <v/>
      </c>
    </row>
    <row r="5180" spans="14:14" x14ac:dyDescent="0.25">
      <c r="N5180" s="12" t="str">
        <f t="shared" si="84"/>
        <v/>
      </c>
    </row>
    <row r="5181" spans="14:14" x14ac:dyDescent="0.25">
      <c r="N5181" s="12" t="str">
        <f t="shared" si="84"/>
        <v/>
      </c>
    </row>
    <row r="5182" spans="14:14" x14ac:dyDescent="0.25">
      <c r="N5182" s="12" t="str">
        <f t="shared" si="84"/>
        <v/>
      </c>
    </row>
    <row r="5183" spans="14:14" x14ac:dyDescent="0.25">
      <c r="N5183" s="12" t="str">
        <f t="shared" si="84"/>
        <v/>
      </c>
    </row>
    <row r="5184" spans="14:14" x14ac:dyDescent="0.25">
      <c r="N5184" s="12" t="str">
        <f t="shared" si="84"/>
        <v/>
      </c>
    </row>
    <row r="5185" spans="14:14" x14ac:dyDescent="0.25">
      <c r="N5185" s="12" t="str">
        <f t="shared" si="84"/>
        <v/>
      </c>
    </row>
    <row r="5186" spans="14:14" x14ac:dyDescent="0.25">
      <c r="N5186" s="12" t="str">
        <f t="shared" si="84"/>
        <v/>
      </c>
    </row>
    <row r="5187" spans="14:14" x14ac:dyDescent="0.25">
      <c r="N5187" s="12" t="str">
        <f t="shared" si="84"/>
        <v/>
      </c>
    </row>
    <row r="5188" spans="14:14" x14ac:dyDescent="0.25">
      <c r="N5188" s="12" t="str">
        <f t="shared" si="84"/>
        <v/>
      </c>
    </row>
    <row r="5189" spans="14:14" x14ac:dyDescent="0.25">
      <c r="N5189" s="12" t="str">
        <f t="shared" si="84"/>
        <v/>
      </c>
    </row>
    <row r="5190" spans="14:14" x14ac:dyDescent="0.25">
      <c r="N5190" s="12" t="str">
        <f t="shared" si="84"/>
        <v/>
      </c>
    </row>
    <row r="5191" spans="14:14" x14ac:dyDescent="0.25">
      <c r="N5191" s="12" t="str">
        <f t="shared" si="84"/>
        <v/>
      </c>
    </row>
    <row r="5192" spans="14:14" x14ac:dyDescent="0.25">
      <c r="N5192" s="12" t="str">
        <f t="shared" si="84"/>
        <v/>
      </c>
    </row>
    <row r="5193" spans="14:14" x14ac:dyDescent="0.25">
      <c r="N5193" s="12" t="str">
        <f t="shared" si="84"/>
        <v/>
      </c>
    </row>
    <row r="5194" spans="14:14" x14ac:dyDescent="0.25">
      <c r="N5194" s="12" t="str">
        <f t="shared" si="84"/>
        <v/>
      </c>
    </row>
    <row r="5195" spans="14:14" x14ac:dyDescent="0.25">
      <c r="N5195" s="12" t="str">
        <f t="shared" si="84"/>
        <v/>
      </c>
    </row>
    <row r="5196" spans="14:14" x14ac:dyDescent="0.25">
      <c r="N5196" s="12" t="str">
        <f t="shared" si="84"/>
        <v/>
      </c>
    </row>
    <row r="5197" spans="14:14" x14ac:dyDescent="0.25">
      <c r="N5197" s="12" t="str">
        <f t="shared" si="84"/>
        <v/>
      </c>
    </row>
    <row r="5198" spans="14:14" x14ac:dyDescent="0.25">
      <c r="N5198" s="12" t="str">
        <f t="shared" si="84"/>
        <v/>
      </c>
    </row>
    <row r="5199" spans="14:14" x14ac:dyDescent="0.25">
      <c r="N5199" s="12" t="str">
        <f t="shared" si="84"/>
        <v/>
      </c>
    </row>
    <row r="5200" spans="14:14" x14ac:dyDescent="0.25">
      <c r="N5200" s="12" t="str">
        <f t="shared" si="84"/>
        <v/>
      </c>
    </row>
    <row r="5201" spans="14:14" x14ac:dyDescent="0.25">
      <c r="N5201" s="12" t="str">
        <f t="shared" si="84"/>
        <v/>
      </c>
    </row>
    <row r="5202" spans="14:14" x14ac:dyDescent="0.25">
      <c r="N5202" s="12" t="str">
        <f t="shared" si="84"/>
        <v/>
      </c>
    </row>
    <row r="5203" spans="14:14" x14ac:dyDescent="0.25">
      <c r="N5203" s="12" t="str">
        <f t="shared" si="84"/>
        <v/>
      </c>
    </row>
    <row r="5204" spans="14:14" x14ac:dyDescent="0.25">
      <c r="N5204" s="12" t="str">
        <f t="shared" si="84"/>
        <v/>
      </c>
    </row>
    <row r="5205" spans="14:14" x14ac:dyDescent="0.25">
      <c r="N5205" s="12" t="str">
        <f t="shared" si="84"/>
        <v/>
      </c>
    </row>
    <row r="5206" spans="14:14" x14ac:dyDescent="0.25">
      <c r="N5206" s="12" t="str">
        <f t="shared" si="84"/>
        <v/>
      </c>
    </row>
    <row r="5207" spans="14:14" x14ac:dyDescent="0.25">
      <c r="N5207" s="12" t="str">
        <f t="shared" si="84"/>
        <v/>
      </c>
    </row>
    <row r="5208" spans="14:14" x14ac:dyDescent="0.25">
      <c r="N5208" s="12" t="str">
        <f t="shared" si="84"/>
        <v/>
      </c>
    </row>
    <row r="5209" spans="14:14" x14ac:dyDescent="0.25">
      <c r="N5209" s="12" t="str">
        <f t="shared" si="84"/>
        <v/>
      </c>
    </row>
    <row r="5210" spans="14:14" x14ac:dyDescent="0.25">
      <c r="N5210" s="12" t="str">
        <f t="shared" si="84"/>
        <v/>
      </c>
    </row>
    <row r="5211" spans="14:14" x14ac:dyDescent="0.25">
      <c r="N5211" s="12" t="str">
        <f t="shared" si="84"/>
        <v/>
      </c>
    </row>
    <row r="5212" spans="14:14" x14ac:dyDescent="0.25">
      <c r="N5212" s="12" t="str">
        <f t="shared" si="84"/>
        <v/>
      </c>
    </row>
    <row r="5213" spans="14:14" x14ac:dyDescent="0.25">
      <c r="N5213" s="12" t="str">
        <f t="shared" si="84"/>
        <v/>
      </c>
    </row>
    <row r="5214" spans="14:14" x14ac:dyDescent="0.25">
      <c r="N5214" s="12" t="str">
        <f t="shared" si="84"/>
        <v/>
      </c>
    </row>
    <row r="5215" spans="14:14" x14ac:dyDescent="0.25">
      <c r="N5215" s="12" t="str">
        <f t="shared" si="84"/>
        <v/>
      </c>
    </row>
    <row r="5216" spans="14:14" x14ac:dyDescent="0.25">
      <c r="N5216" s="12" t="str">
        <f t="shared" si="84"/>
        <v/>
      </c>
    </row>
    <row r="5217" spans="14:14" x14ac:dyDescent="0.25">
      <c r="N5217" s="12" t="str">
        <f t="shared" si="84"/>
        <v/>
      </c>
    </row>
    <row r="5218" spans="14:14" x14ac:dyDescent="0.25">
      <c r="N5218" s="12" t="str">
        <f t="shared" si="84"/>
        <v/>
      </c>
    </row>
    <row r="5219" spans="14:14" x14ac:dyDescent="0.25">
      <c r="N5219" s="12" t="str">
        <f t="shared" si="84"/>
        <v/>
      </c>
    </row>
    <row r="5220" spans="14:14" x14ac:dyDescent="0.25">
      <c r="N5220" s="12" t="str">
        <f t="shared" si="84"/>
        <v/>
      </c>
    </row>
    <row r="5221" spans="14:14" x14ac:dyDescent="0.25">
      <c r="N5221" s="12" t="str">
        <f t="shared" si="84"/>
        <v/>
      </c>
    </row>
    <row r="5222" spans="14:14" x14ac:dyDescent="0.25">
      <c r="N5222" s="12" t="str">
        <f t="shared" si="84"/>
        <v/>
      </c>
    </row>
    <row r="5223" spans="14:14" x14ac:dyDescent="0.25">
      <c r="N5223" s="12" t="str">
        <f t="shared" si="84"/>
        <v/>
      </c>
    </row>
    <row r="5224" spans="14:14" x14ac:dyDescent="0.25">
      <c r="N5224" s="12" t="str">
        <f t="shared" si="84"/>
        <v/>
      </c>
    </row>
    <row r="5225" spans="14:14" x14ac:dyDescent="0.25">
      <c r="N5225" s="12" t="str">
        <f t="shared" si="84"/>
        <v/>
      </c>
    </row>
    <row r="5226" spans="14:14" x14ac:dyDescent="0.25">
      <c r="N5226" s="12" t="str">
        <f t="shared" si="84"/>
        <v/>
      </c>
    </row>
    <row r="5227" spans="14:14" x14ac:dyDescent="0.25">
      <c r="N5227" s="12" t="str">
        <f t="shared" si="84"/>
        <v/>
      </c>
    </row>
    <row r="5228" spans="14:14" x14ac:dyDescent="0.25">
      <c r="N5228" s="12" t="str">
        <f t="shared" si="84"/>
        <v/>
      </c>
    </row>
    <row r="5229" spans="14:14" x14ac:dyDescent="0.25">
      <c r="N5229" s="12" t="str">
        <f t="shared" si="84"/>
        <v/>
      </c>
    </row>
    <row r="5230" spans="14:14" x14ac:dyDescent="0.25">
      <c r="N5230" s="12" t="str">
        <f t="shared" si="84"/>
        <v/>
      </c>
    </row>
    <row r="5231" spans="14:14" x14ac:dyDescent="0.25">
      <c r="N5231" s="12" t="str">
        <f t="shared" si="84"/>
        <v/>
      </c>
    </row>
    <row r="5232" spans="14:14" x14ac:dyDescent="0.25">
      <c r="N5232" s="12" t="str">
        <f t="shared" si="84"/>
        <v/>
      </c>
    </row>
    <row r="5233" spans="14:14" x14ac:dyDescent="0.25">
      <c r="N5233" s="12" t="str">
        <f t="shared" si="84"/>
        <v/>
      </c>
    </row>
    <row r="5234" spans="14:14" x14ac:dyDescent="0.25">
      <c r="N5234" s="12" t="str">
        <f t="shared" ref="N5234:N5297" si="85">IF(M5234="Ja",L5234+7,IF(M5234="Nee",L5234+22,""))</f>
        <v/>
      </c>
    </row>
    <row r="5235" spans="14:14" x14ac:dyDescent="0.25">
      <c r="N5235" s="12" t="str">
        <f t="shared" si="85"/>
        <v/>
      </c>
    </row>
    <row r="5236" spans="14:14" x14ac:dyDescent="0.25">
      <c r="N5236" s="12" t="str">
        <f t="shared" si="85"/>
        <v/>
      </c>
    </row>
    <row r="5237" spans="14:14" x14ac:dyDescent="0.25">
      <c r="N5237" s="12" t="str">
        <f t="shared" si="85"/>
        <v/>
      </c>
    </row>
    <row r="5238" spans="14:14" x14ac:dyDescent="0.25">
      <c r="N5238" s="12" t="str">
        <f t="shared" si="85"/>
        <v/>
      </c>
    </row>
    <row r="5239" spans="14:14" x14ac:dyDescent="0.25">
      <c r="N5239" s="12" t="str">
        <f t="shared" si="85"/>
        <v/>
      </c>
    </row>
    <row r="5240" spans="14:14" x14ac:dyDescent="0.25">
      <c r="N5240" s="12" t="str">
        <f t="shared" si="85"/>
        <v/>
      </c>
    </row>
    <row r="5241" spans="14:14" x14ac:dyDescent="0.25">
      <c r="N5241" s="12" t="str">
        <f t="shared" si="85"/>
        <v/>
      </c>
    </row>
    <row r="5242" spans="14:14" x14ac:dyDescent="0.25">
      <c r="N5242" s="12" t="str">
        <f t="shared" si="85"/>
        <v/>
      </c>
    </row>
    <row r="5243" spans="14:14" x14ac:dyDescent="0.25">
      <c r="N5243" s="12" t="str">
        <f t="shared" si="85"/>
        <v/>
      </c>
    </row>
    <row r="5244" spans="14:14" x14ac:dyDescent="0.25">
      <c r="N5244" s="12" t="str">
        <f t="shared" si="85"/>
        <v/>
      </c>
    </row>
    <row r="5245" spans="14:14" x14ac:dyDescent="0.25">
      <c r="N5245" s="12" t="str">
        <f t="shared" si="85"/>
        <v/>
      </c>
    </row>
    <row r="5246" spans="14:14" x14ac:dyDescent="0.25">
      <c r="N5246" s="12" t="str">
        <f t="shared" si="85"/>
        <v/>
      </c>
    </row>
    <row r="5247" spans="14:14" x14ac:dyDescent="0.25">
      <c r="N5247" s="12" t="str">
        <f t="shared" si="85"/>
        <v/>
      </c>
    </row>
    <row r="5248" spans="14:14" x14ac:dyDescent="0.25">
      <c r="N5248" s="12" t="str">
        <f t="shared" si="85"/>
        <v/>
      </c>
    </row>
    <row r="5249" spans="14:14" x14ac:dyDescent="0.25">
      <c r="N5249" s="12" t="str">
        <f t="shared" si="85"/>
        <v/>
      </c>
    </row>
    <row r="5250" spans="14:14" x14ac:dyDescent="0.25">
      <c r="N5250" s="12" t="str">
        <f t="shared" si="85"/>
        <v/>
      </c>
    </row>
    <row r="5251" spans="14:14" x14ac:dyDescent="0.25">
      <c r="N5251" s="12" t="str">
        <f t="shared" si="85"/>
        <v/>
      </c>
    </row>
    <row r="5252" spans="14:14" x14ac:dyDescent="0.25">
      <c r="N5252" s="12" t="str">
        <f t="shared" si="85"/>
        <v/>
      </c>
    </row>
    <row r="5253" spans="14:14" x14ac:dyDescent="0.25">
      <c r="N5253" s="12" t="str">
        <f t="shared" si="85"/>
        <v/>
      </c>
    </row>
    <row r="5254" spans="14:14" x14ac:dyDescent="0.25">
      <c r="N5254" s="12" t="str">
        <f t="shared" si="85"/>
        <v/>
      </c>
    </row>
    <row r="5255" spans="14:14" x14ac:dyDescent="0.25">
      <c r="N5255" s="12" t="str">
        <f t="shared" si="85"/>
        <v/>
      </c>
    </row>
    <row r="5256" spans="14:14" x14ac:dyDescent="0.25">
      <c r="N5256" s="12" t="str">
        <f t="shared" si="85"/>
        <v/>
      </c>
    </row>
    <row r="5257" spans="14:14" x14ac:dyDescent="0.25">
      <c r="N5257" s="12" t="str">
        <f t="shared" si="85"/>
        <v/>
      </c>
    </row>
    <row r="5258" spans="14:14" x14ac:dyDescent="0.25">
      <c r="N5258" s="12" t="str">
        <f t="shared" si="85"/>
        <v/>
      </c>
    </row>
    <row r="5259" spans="14:14" x14ac:dyDescent="0.25">
      <c r="N5259" s="12" t="str">
        <f t="shared" si="85"/>
        <v/>
      </c>
    </row>
    <row r="5260" spans="14:14" x14ac:dyDescent="0.25">
      <c r="N5260" s="12" t="str">
        <f t="shared" si="85"/>
        <v/>
      </c>
    </row>
    <row r="5261" spans="14:14" x14ac:dyDescent="0.25">
      <c r="N5261" s="12" t="str">
        <f t="shared" si="85"/>
        <v/>
      </c>
    </row>
    <row r="5262" spans="14:14" x14ac:dyDescent="0.25">
      <c r="N5262" s="12" t="str">
        <f t="shared" si="85"/>
        <v/>
      </c>
    </row>
    <row r="5263" spans="14:14" x14ac:dyDescent="0.25">
      <c r="N5263" s="12" t="str">
        <f t="shared" si="85"/>
        <v/>
      </c>
    </row>
    <row r="5264" spans="14:14" x14ac:dyDescent="0.25">
      <c r="N5264" s="12" t="str">
        <f t="shared" si="85"/>
        <v/>
      </c>
    </row>
    <row r="5265" spans="14:14" x14ac:dyDescent="0.25">
      <c r="N5265" s="12" t="str">
        <f t="shared" si="85"/>
        <v/>
      </c>
    </row>
    <row r="5266" spans="14:14" x14ac:dyDescent="0.25">
      <c r="N5266" s="12" t="str">
        <f t="shared" si="85"/>
        <v/>
      </c>
    </row>
    <row r="5267" spans="14:14" x14ac:dyDescent="0.25">
      <c r="N5267" s="12" t="str">
        <f t="shared" si="85"/>
        <v/>
      </c>
    </row>
    <row r="5268" spans="14:14" x14ac:dyDescent="0.25">
      <c r="N5268" s="12" t="str">
        <f t="shared" si="85"/>
        <v/>
      </c>
    </row>
    <row r="5269" spans="14:14" x14ac:dyDescent="0.25">
      <c r="N5269" s="12" t="str">
        <f t="shared" si="85"/>
        <v/>
      </c>
    </row>
    <row r="5270" spans="14:14" x14ac:dyDescent="0.25">
      <c r="N5270" s="12" t="str">
        <f t="shared" si="85"/>
        <v/>
      </c>
    </row>
    <row r="5271" spans="14:14" x14ac:dyDescent="0.25">
      <c r="N5271" s="12" t="str">
        <f t="shared" si="85"/>
        <v/>
      </c>
    </row>
    <row r="5272" spans="14:14" x14ac:dyDescent="0.25">
      <c r="N5272" s="12" t="str">
        <f t="shared" si="85"/>
        <v/>
      </c>
    </row>
    <row r="5273" spans="14:14" x14ac:dyDescent="0.25">
      <c r="N5273" s="12" t="str">
        <f t="shared" si="85"/>
        <v/>
      </c>
    </row>
    <row r="5274" spans="14:14" x14ac:dyDescent="0.25">
      <c r="N5274" s="12" t="str">
        <f t="shared" si="85"/>
        <v/>
      </c>
    </row>
    <row r="5275" spans="14:14" x14ac:dyDescent="0.25">
      <c r="N5275" s="12" t="str">
        <f t="shared" si="85"/>
        <v/>
      </c>
    </row>
    <row r="5276" spans="14:14" x14ac:dyDescent="0.25">
      <c r="N5276" s="12" t="str">
        <f t="shared" si="85"/>
        <v/>
      </c>
    </row>
    <row r="5277" spans="14:14" x14ac:dyDescent="0.25">
      <c r="N5277" s="12" t="str">
        <f t="shared" si="85"/>
        <v/>
      </c>
    </row>
    <row r="5278" spans="14:14" x14ac:dyDescent="0.25">
      <c r="N5278" s="12" t="str">
        <f t="shared" si="85"/>
        <v/>
      </c>
    </row>
    <row r="5279" spans="14:14" x14ac:dyDescent="0.25">
      <c r="N5279" s="12" t="str">
        <f t="shared" si="85"/>
        <v/>
      </c>
    </row>
    <row r="5280" spans="14:14" x14ac:dyDescent="0.25">
      <c r="N5280" s="12" t="str">
        <f t="shared" si="85"/>
        <v/>
      </c>
    </row>
    <row r="5281" spans="14:14" x14ac:dyDescent="0.25">
      <c r="N5281" s="12" t="str">
        <f t="shared" si="85"/>
        <v/>
      </c>
    </row>
    <row r="5282" spans="14:14" x14ac:dyDescent="0.25">
      <c r="N5282" s="12" t="str">
        <f t="shared" si="85"/>
        <v/>
      </c>
    </row>
    <row r="5283" spans="14:14" x14ac:dyDescent="0.25">
      <c r="N5283" s="12" t="str">
        <f t="shared" si="85"/>
        <v/>
      </c>
    </row>
    <row r="5284" spans="14:14" x14ac:dyDescent="0.25">
      <c r="N5284" s="12" t="str">
        <f t="shared" si="85"/>
        <v/>
      </c>
    </row>
    <row r="5285" spans="14:14" x14ac:dyDescent="0.25">
      <c r="N5285" s="12" t="str">
        <f t="shared" si="85"/>
        <v/>
      </c>
    </row>
    <row r="5286" spans="14:14" x14ac:dyDescent="0.25">
      <c r="N5286" s="12" t="str">
        <f t="shared" si="85"/>
        <v/>
      </c>
    </row>
    <row r="5287" spans="14:14" x14ac:dyDescent="0.25">
      <c r="N5287" s="12" t="str">
        <f t="shared" si="85"/>
        <v/>
      </c>
    </row>
    <row r="5288" spans="14:14" x14ac:dyDescent="0.25">
      <c r="N5288" s="12" t="str">
        <f t="shared" si="85"/>
        <v/>
      </c>
    </row>
    <row r="5289" spans="14:14" x14ac:dyDescent="0.25">
      <c r="N5289" s="12" t="str">
        <f t="shared" si="85"/>
        <v/>
      </c>
    </row>
    <row r="5290" spans="14:14" x14ac:dyDescent="0.25">
      <c r="N5290" s="12" t="str">
        <f t="shared" si="85"/>
        <v/>
      </c>
    </row>
    <row r="5291" spans="14:14" x14ac:dyDescent="0.25">
      <c r="N5291" s="12" t="str">
        <f t="shared" si="85"/>
        <v/>
      </c>
    </row>
    <row r="5292" spans="14:14" x14ac:dyDescent="0.25">
      <c r="N5292" s="12" t="str">
        <f t="shared" si="85"/>
        <v/>
      </c>
    </row>
    <row r="5293" spans="14:14" x14ac:dyDescent="0.25">
      <c r="N5293" s="12" t="str">
        <f t="shared" si="85"/>
        <v/>
      </c>
    </row>
    <row r="5294" spans="14:14" x14ac:dyDescent="0.25">
      <c r="N5294" s="12" t="str">
        <f t="shared" si="85"/>
        <v/>
      </c>
    </row>
    <row r="5295" spans="14:14" x14ac:dyDescent="0.25">
      <c r="N5295" s="12" t="str">
        <f t="shared" si="85"/>
        <v/>
      </c>
    </row>
    <row r="5296" spans="14:14" x14ac:dyDescent="0.25">
      <c r="N5296" s="12" t="str">
        <f t="shared" si="85"/>
        <v/>
      </c>
    </row>
    <row r="5297" spans="14:14" x14ac:dyDescent="0.25">
      <c r="N5297" s="12" t="str">
        <f t="shared" si="85"/>
        <v/>
      </c>
    </row>
    <row r="5298" spans="14:14" x14ac:dyDescent="0.25">
      <c r="N5298" s="12" t="str">
        <f t="shared" ref="N5298:N5361" si="86">IF(M5298="Ja",L5298+7,IF(M5298="Nee",L5298+22,""))</f>
        <v/>
      </c>
    </row>
    <row r="5299" spans="14:14" x14ac:dyDescent="0.25">
      <c r="N5299" s="12" t="str">
        <f t="shared" si="86"/>
        <v/>
      </c>
    </row>
    <row r="5300" spans="14:14" x14ac:dyDescent="0.25">
      <c r="N5300" s="12" t="str">
        <f t="shared" si="86"/>
        <v/>
      </c>
    </row>
    <row r="5301" spans="14:14" x14ac:dyDescent="0.25">
      <c r="N5301" s="12" t="str">
        <f t="shared" si="86"/>
        <v/>
      </c>
    </row>
    <row r="5302" spans="14:14" x14ac:dyDescent="0.25">
      <c r="N5302" s="12" t="str">
        <f t="shared" si="86"/>
        <v/>
      </c>
    </row>
    <row r="5303" spans="14:14" x14ac:dyDescent="0.25">
      <c r="N5303" s="12" t="str">
        <f t="shared" si="86"/>
        <v/>
      </c>
    </row>
    <row r="5304" spans="14:14" x14ac:dyDescent="0.25">
      <c r="N5304" s="12" t="str">
        <f t="shared" si="86"/>
        <v/>
      </c>
    </row>
    <row r="5305" spans="14:14" x14ac:dyDescent="0.25">
      <c r="N5305" s="12" t="str">
        <f t="shared" si="86"/>
        <v/>
      </c>
    </row>
    <row r="5306" spans="14:14" x14ac:dyDescent="0.25">
      <c r="N5306" s="12" t="str">
        <f t="shared" si="86"/>
        <v/>
      </c>
    </row>
    <row r="5307" spans="14:14" x14ac:dyDescent="0.25">
      <c r="N5307" s="12" t="str">
        <f t="shared" si="86"/>
        <v/>
      </c>
    </row>
    <row r="5308" spans="14:14" x14ac:dyDescent="0.25">
      <c r="N5308" s="12" t="str">
        <f t="shared" si="86"/>
        <v/>
      </c>
    </row>
    <row r="5309" spans="14:14" x14ac:dyDescent="0.25">
      <c r="N5309" s="12" t="str">
        <f t="shared" si="86"/>
        <v/>
      </c>
    </row>
    <row r="5310" spans="14:14" x14ac:dyDescent="0.25">
      <c r="N5310" s="12" t="str">
        <f t="shared" si="86"/>
        <v/>
      </c>
    </row>
    <row r="5311" spans="14:14" x14ac:dyDescent="0.25">
      <c r="N5311" s="12" t="str">
        <f t="shared" si="86"/>
        <v/>
      </c>
    </row>
    <row r="5312" spans="14:14" x14ac:dyDescent="0.25">
      <c r="N5312" s="12" t="str">
        <f t="shared" si="86"/>
        <v/>
      </c>
    </row>
    <row r="5313" spans="14:14" x14ac:dyDescent="0.25">
      <c r="N5313" s="12" t="str">
        <f t="shared" si="86"/>
        <v/>
      </c>
    </row>
    <row r="5314" spans="14:14" x14ac:dyDescent="0.25">
      <c r="N5314" s="12" t="str">
        <f t="shared" si="86"/>
        <v/>
      </c>
    </row>
    <row r="5315" spans="14:14" x14ac:dyDescent="0.25">
      <c r="N5315" s="12" t="str">
        <f t="shared" si="86"/>
        <v/>
      </c>
    </row>
    <row r="5316" spans="14:14" x14ac:dyDescent="0.25">
      <c r="N5316" s="12" t="str">
        <f t="shared" si="86"/>
        <v/>
      </c>
    </row>
    <row r="5317" spans="14:14" x14ac:dyDescent="0.25">
      <c r="N5317" s="12" t="str">
        <f t="shared" si="86"/>
        <v/>
      </c>
    </row>
    <row r="5318" spans="14:14" x14ac:dyDescent="0.25">
      <c r="N5318" s="12" t="str">
        <f t="shared" si="86"/>
        <v/>
      </c>
    </row>
    <row r="5319" spans="14:14" x14ac:dyDescent="0.25">
      <c r="N5319" s="12" t="str">
        <f t="shared" si="86"/>
        <v/>
      </c>
    </row>
    <row r="5320" spans="14:14" x14ac:dyDescent="0.25">
      <c r="N5320" s="12" t="str">
        <f t="shared" si="86"/>
        <v/>
      </c>
    </row>
    <row r="5321" spans="14:14" x14ac:dyDescent="0.25">
      <c r="N5321" s="12" t="str">
        <f t="shared" si="86"/>
        <v/>
      </c>
    </row>
    <row r="5322" spans="14:14" x14ac:dyDescent="0.25">
      <c r="N5322" s="12" t="str">
        <f t="shared" si="86"/>
        <v/>
      </c>
    </row>
    <row r="5323" spans="14:14" x14ac:dyDescent="0.25">
      <c r="N5323" s="12" t="str">
        <f t="shared" si="86"/>
        <v/>
      </c>
    </row>
    <row r="5324" spans="14:14" x14ac:dyDescent="0.25">
      <c r="N5324" s="12" t="str">
        <f t="shared" si="86"/>
        <v/>
      </c>
    </row>
    <row r="5325" spans="14:14" x14ac:dyDescent="0.25">
      <c r="N5325" s="12" t="str">
        <f t="shared" si="86"/>
        <v/>
      </c>
    </row>
    <row r="5326" spans="14:14" x14ac:dyDescent="0.25">
      <c r="N5326" s="12" t="str">
        <f t="shared" si="86"/>
        <v/>
      </c>
    </row>
    <row r="5327" spans="14:14" x14ac:dyDescent="0.25">
      <c r="N5327" s="12" t="str">
        <f t="shared" si="86"/>
        <v/>
      </c>
    </row>
    <row r="5328" spans="14:14" x14ac:dyDescent="0.25">
      <c r="N5328" s="12" t="str">
        <f t="shared" si="86"/>
        <v/>
      </c>
    </row>
    <row r="5329" spans="14:14" x14ac:dyDescent="0.25">
      <c r="N5329" s="12" t="str">
        <f t="shared" si="86"/>
        <v/>
      </c>
    </row>
    <row r="5330" spans="14:14" x14ac:dyDescent="0.25">
      <c r="N5330" s="12" t="str">
        <f t="shared" si="86"/>
        <v/>
      </c>
    </row>
    <row r="5331" spans="14:14" x14ac:dyDescent="0.25">
      <c r="N5331" s="12" t="str">
        <f t="shared" si="86"/>
        <v/>
      </c>
    </row>
    <row r="5332" spans="14:14" x14ac:dyDescent="0.25">
      <c r="N5332" s="12" t="str">
        <f t="shared" si="86"/>
        <v/>
      </c>
    </row>
    <row r="5333" spans="14:14" x14ac:dyDescent="0.25">
      <c r="N5333" s="12" t="str">
        <f t="shared" si="86"/>
        <v/>
      </c>
    </row>
    <row r="5334" spans="14:14" x14ac:dyDescent="0.25">
      <c r="N5334" s="12" t="str">
        <f t="shared" si="86"/>
        <v/>
      </c>
    </row>
    <row r="5335" spans="14:14" x14ac:dyDescent="0.25">
      <c r="N5335" s="12" t="str">
        <f t="shared" si="86"/>
        <v/>
      </c>
    </row>
    <row r="5336" spans="14:14" x14ac:dyDescent="0.25">
      <c r="N5336" s="12" t="str">
        <f t="shared" si="86"/>
        <v/>
      </c>
    </row>
    <row r="5337" spans="14:14" x14ac:dyDescent="0.25">
      <c r="N5337" s="12" t="str">
        <f t="shared" si="86"/>
        <v/>
      </c>
    </row>
    <row r="5338" spans="14:14" x14ac:dyDescent="0.25">
      <c r="N5338" s="12" t="str">
        <f t="shared" si="86"/>
        <v/>
      </c>
    </row>
    <row r="5339" spans="14:14" x14ac:dyDescent="0.25">
      <c r="N5339" s="12" t="str">
        <f t="shared" si="86"/>
        <v/>
      </c>
    </row>
    <row r="5340" spans="14:14" x14ac:dyDescent="0.25">
      <c r="N5340" s="12" t="str">
        <f t="shared" si="86"/>
        <v/>
      </c>
    </row>
    <row r="5341" spans="14:14" x14ac:dyDescent="0.25">
      <c r="N5341" s="12" t="str">
        <f t="shared" si="86"/>
        <v/>
      </c>
    </row>
    <row r="5342" spans="14:14" x14ac:dyDescent="0.25">
      <c r="N5342" s="12" t="str">
        <f t="shared" si="86"/>
        <v/>
      </c>
    </row>
    <row r="5343" spans="14:14" x14ac:dyDescent="0.25">
      <c r="N5343" s="12" t="str">
        <f t="shared" si="86"/>
        <v/>
      </c>
    </row>
    <row r="5344" spans="14:14" x14ac:dyDescent="0.25">
      <c r="N5344" s="12" t="str">
        <f t="shared" si="86"/>
        <v/>
      </c>
    </row>
    <row r="5345" spans="14:14" x14ac:dyDescent="0.25">
      <c r="N5345" s="12" t="str">
        <f t="shared" si="86"/>
        <v/>
      </c>
    </row>
    <row r="5346" spans="14:14" x14ac:dyDescent="0.25">
      <c r="N5346" s="12" t="str">
        <f t="shared" si="86"/>
        <v/>
      </c>
    </row>
    <row r="5347" spans="14:14" x14ac:dyDescent="0.25">
      <c r="N5347" s="12" t="str">
        <f t="shared" si="86"/>
        <v/>
      </c>
    </row>
    <row r="5348" spans="14:14" x14ac:dyDescent="0.25">
      <c r="N5348" s="12" t="str">
        <f t="shared" si="86"/>
        <v/>
      </c>
    </row>
    <row r="5349" spans="14:14" x14ac:dyDescent="0.25">
      <c r="N5349" s="12" t="str">
        <f t="shared" si="86"/>
        <v/>
      </c>
    </row>
    <row r="5350" spans="14:14" x14ac:dyDescent="0.25">
      <c r="N5350" s="12" t="str">
        <f t="shared" si="86"/>
        <v/>
      </c>
    </row>
    <row r="5351" spans="14:14" x14ac:dyDescent="0.25">
      <c r="N5351" s="12" t="str">
        <f t="shared" si="86"/>
        <v/>
      </c>
    </row>
    <row r="5352" spans="14:14" x14ac:dyDescent="0.25">
      <c r="N5352" s="12" t="str">
        <f t="shared" si="86"/>
        <v/>
      </c>
    </row>
    <row r="5353" spans="14:14" x14ac:dyDescent="0.25">
      <c r="N5353" s="12" t="str">
        <f t="shared" si="86"/>
        <v/>
      </c>
    </row>
    <row r="5354" spans="14:14" x14ac:dyDescent="0.25">
      <c r="N5354" s="12" t="str">
        <f t="shared" si="86"/>
        <v/>
      </c>
    </row>
    <row r="5355" spans="14:14" x14ac:dyDescent="0.25">
      <c r="N5355" s="12" t="str">
        <f t="shared" si="86"/>
        <v/>
      </c>
    </row>
    <row r="5356" spans="14:14" x14ac:dyDescent="0.25">
      <c r="N5356" s="12" t="str">
        <f t="shared" si="86"/>
        <v/>
      </c>
    </row>
    <row r="5357" spans="14:14" x14ac:dyDescent="0.25">
      <c r="N5357" s="12" t="str">
        <f t="shared" si="86"/>
        <v/>
      </c>
    </row>
    <row r="5358" spans="14:14" x14ac:dyDescent="0.25">
      <c r="N5358" s="12" t="str">
        <f t="shared" si="86"/>
        <v/>
      </c>
    </row>
    <row r="5359" spans="14:14" x14ac:dyDescent="0.25">
      <c r="N5359" s="12" t="str">
        <f t="shared" si="86"/>
        <v/>
      </c>
    </row>
    <row r="5360" spans="14:14" x14ac:dyDescent="0.25">
      <c r="N5360" s="12" t="str">
        <f t="shared" si="86"/>
        <v/>
      </c>
    </row>
    <row r="5361" spans="14:14" x14ac:dyDescent="0.25">
      <c r="N5361" s="12" t="str">
        <f t="shared" si="86"/>
        <v/>
      </c>
    </row>
    <row r="5362" spans="14:14" x14ac:dyDescent="0.25">
      <c r="N5362" s="12" t="str">
        <f t="shared" ref="N5362:N5425" si="87">IF(M5362="Ja",L5362+7,IF(M5362="Nee",L5362+22,""))</f>
        <v/>
      </c>
    </row>
    <row r="5363" spans="14:14" x14ac:dyDescent="0.25">
      <c r="N5363" s="12" t="str">
        <f t="shared" si="87"/>
        <v/>
      </c>
    </row>
    <row r="5364" spans="14:14" x14ac:dyDescent="0.25">
      <c r="N5364" s="12" t="str">
        <f t="shared" si="87"/>
        <v/>
      </c>
    </row>
    <row r="5365" spans="14:14" x14ac:dyDescent="0.25">
      <c r="N5365" s="12" t="str">
        <f t="shared" si="87"/>
        <v/>
      </c>
    </row>
    <row r="5366" spans="14:14" x14ac:dyDescent="0.25">
      <c r="N5366" s="12" t="str">
        <f t="shared" si="87"/>
        <v/>
      </c>
    </row>
    <row r="5367" spans="14:14" x14ac:dyDescent="0.25">
      <c r="N5367" s="12" t="str">
        <f t="shared" si="87"/>
        <v/>
      </c>
    </row>
    <row r="5368" spans="14:14" x14ac:dyDescent="0.25">
      <c r="N5368" s="12" t="str">
        <f t="shared" si="87"/>
        <v/>
      </c>
    </row>
    <row r="5369" spans="14:14" x14ac:dyDescent="0.25">
      <c r="N5369" s="12" t="str">
        <f t="shared" si="87"/>
        <v/>
      </c>
    </row>
    <row r="5370" spans="14:14" x14ac:dyDescent="0.25">
      <c r="N5370" s="12" t="str">
        <f t="shared" si="87"/>
        <v/>
      </c>
    </row>
    <row r="5371" spans="14:14" x14ac:dyDescent="0.25">
      <c r="N5371" s="12" t="str">
        <f t="shared" si="87"/>
        <v/>
      </c>
    </row>
    <row r="5372" spans="14:14" x14ac:dyDescent="0.25">
      <c r="N5372" s="12" t="str">
        <f t="shared" si="87"/>
        <v/>
      </c>
    </row>
    <row r="5373" spans="14:14" x14ac:dyDescent="0.25">
      <c r="N5373" s="12" t="str">
        <f t="shared" si="87"/>
        <v/>
      </c>
    </row>
    <row r="5374" spans="14:14" x14ac:dyDescent="0.25">
      <c r="N5374" s="12" t="str">
        <f t="shared" si="87"/>
        <v/>
      </c>
    </row>
    <row r="5375" spans="14:14" x14ac:dyDescent="0.25">
      <c r="N5375" s="12" t="str">
        <f t="shared" si="87"/>
        <v/>
      </c>
    </row>
    <row r="5376" spans="14:14" x14ac:dyDescent="0.25">
      <c r="N5376" s="12" t="str">
        <f t="shared" si="87"/>
        <v/>
      </c>
    </row>
    <row r="5377" spans="14:14" x14ac:dyDescent="0.25">
      <c r="N5377" s="12" t="str">
        <f t="shared" si="87"/>
        <v/>
      </c>
    </row>
    <row r="5378" spans="14:14" x14ac:dyDescent="0.25">
      <c r="N5378" s="12" t="str">
        <f t="shared" si="87"/>
        <v/>
      </c>
    </row>
    <row r="5379" spans="14:14" x14ac:dyDescent="0.25">
      <c r="N5379" s="12" t="str">
        <f t="shared" si="87"/>
        <v/>
      </c>
    </row>
    <row r="5380" spans="14:14" x14ac:dyDescent="0.25">
      <c r="N5380" s="12" t="str">
        <f t="shared" si="87"/>
        <v/>
      </c>
    </row>
    <row r="5381" spans="14:14" x14ac:dyDescent="0.25">
      <c r="N5381" s="12" t="str">
        <f t="shared" si="87"/>
        <v/>
      </c>
    </row>
    <row r="5382" spans="14:14" x14ac:dyDescent="0.25">
      <c r="N5382" s="12" t="str">
        <f t="shared" si="87"/>
        <v/>
      </c>
    </row>
    <row r="5383" spans="14:14" x14ac:dyDescent="0.25">
      <c r="N5383" s="12" t="str">
        <f t="shared" si="87"/>
        <v/>
      </c>
    </row>
    <row r="5384" spans="14:14" x14ac:dyDescent="0.25">
      <c r="N5384" s="12" t="str">
        <f t="shared" si="87"/>
        <v/>
      </c>
    </row>
    <row r="5385" spans="14:14" x14ac:dyDescent="0.25">
      <c r="N5385" s="12" t="str">
        <f t="shared" si="87"/>
        <v/>
      </c>
    </row>
    <row r="5386" spans="14:14" x14ac:dyDescent="0.25">
      <c r="N5386" s="12" t="str">
        <f t="shared" si="87"/>
        <v/>
      </c>
    </row>
    <row r="5387" spans="14:14" x14ac:dyDescent="0.25">
      <c r="N5387" s="12" t="str">
        <f t="shared" si="87"/>
        <v/>
      </c>
    </row>
    <row r="5388" spans="14:14" x14ac:dyDescent="0.25">
      <c r="N5388" s="12" t="str">
        <f t="shared" si="87"/>
        <v/>
      </c>
    </row>
    <row r="5389" spans="14:14" x14ac:dyDescent="0.25">
      <c r="N5389" s="12" t="str">
        <f t="shared" si="87"/>
        <v/>
      </c>
    </row>
    <row r="5390" spans="14:14" x14ac:dyDescent="0.25">
      <c r="N5390" s="12" t="str">
        <f t="shared" si="87"/>
        <v/>
      </c>
    </row>
    <row r="5391" spans="14:14" x14ac:dyDescent="0.25">
      <c r="N5391" s="12" t="str">
        <f t="shared" si="87"/>
        <v/>
      </c>
    </row>
    <row r="5392" spans="14:14" x14ac:dyDescent="0.25">
      <c r="N5392" s="12" t="str">
        <f t="shared" si="87"/>
        <v/>
      </c>
    </row>
    <row r="5393" spans="14:14" x14ac:dyDescent="0.25">
      <c r="N5393" s="12" t="str">
        <f t="shared" si="87"/>
        <v/>
      </c>
    </row>
    <row r="5394" spans="14:14" x14ac:dyDescent="0.25">
      <c r="N5394" s="12" t="str">
        <f t="shared" si="87"/>
        <v/>
      </c>
    </row>
    <row r="5395" spans="14:14" x14ac:dyDescent="0.25">
      <c r="N5395" s="12" t="str">
        <f t="shared" si="87"/>
        <v/>
      </c>
    </row>
    <row r="5396" spans="14:14" x14ac:dyDescent="0.25">
      <c r="N5396" s="12" t="str">
        <f t="shared" si="87"/>
        <v/>
      </c>
    </row>
    <row r="5397" spans="14:14" x14ac:dyDescent="0.25">
      <c r="N5397" s="12" t="str">
        <f t="shared" si="87"/>
        <v/>
      </c>
    </row>
    <row r="5398" spans="14:14" x14ac:dyDescent="0.25">
      <c r="N5398" s="12" t="str">
        <f t="shared" si="87"/>
        <v/>
      </c>
    </row>
    <row r="5399" spans="14:14" x14ac:dyDescent="0.25">
      <c r="N5399" s="12" t="str">
        <f t="shared" si="87"/>
        <v/>
      </c>
    </row>
    <row r="5400" spans="14:14" x14ac:dyDescent="0.25">
      <c r="N5400" s="12" t="str">
        <f t="shared" si="87"/>
        <v/>
      </c>
    </row>
    <row r="5401" spans="14:14" x14ac:dyDescent="0.25">
      <c r="N5401" s="12" t="str">
        <f t="shared" si="87"/>
        <v/>
      </c>
    </row>
    <row r="5402" spans="14:14" x14ac:dyDescent="0.25">
      <c r="N5402" s="12" t="str">
        <f t="shared" si="87"/>
        <v/>
      </c>
    </row>
    <row r="5403" spans="14:14" x14ac:dyDescent="0.25">
      <c r="N5403" s="12" t="str">
        <f t="shared" si="87"/>
        <v/>
      </c>
    </row>
    <row r="5404" spans="14:14" x14ac:dyDescent="0.25">
      <c r="N5404" s="12" t="str">
        <f t="shared" si="87"/>
        <v/>
      </c>
    </row>
    <row r="5405" spans="14:14" x14ac:dyDescent="0.25">
      <c r="N5405" s="12" t="str">
        <f t="shared" si="87"/>
        <v/>
      </c>
    </row>
    <row r="5406" spans="14:14" x14ac:dyDescent="0.25">
      <c r="N5406" s="12" t="str">
        <f t="shared" si="87"/>
        <v/>
      </c>
    </row>
    <row r="5407" spans="14:14" x14ac:dyDescent="0.25">
      <c r="N5407" s="12" t="str">
        <f t="shared" si="87"/>
        <v/>
      </c>
    </row>
    <row r="5408" spans="14:14" x14ac:dyDescent="0.25">
      <c r="N5408" s="12" t="str">
        <f t="shared" si="87"/>
        <v/>
      </c>
    </row>
    <row r="5409" spans="14:14" x14ac:dyDescent="0.25">
      <c r="N5409" s="12" t="str">
        <f t="shared" si="87"/>
        <v/>
      </c>
    </row>
    <row r="5410" spans="14:14" x14ac:dyDescent="0.25">
      <c r="N5410" s="12" t="str">
        <f t="shared" si="87"/>
        <v/>
      </c>
    </row>
    <row r="5411" spans="14:14" x14ac:dyDescent="0.25">
      <c r="N5411" s="12" t="str">
        <f t="shared" si="87"/>
        <v/>
      </c>
    </row>
    <row r="5412" spans="14:14" x14ac:dyDescent="0.25">
      <c r="N5412" s="12" t="str">
        <f t="shared" si="87"/>
        <v/>
      </c>
    </row>
    <row r="5413" spans="14:14" x14ac:dyDescent="0.25">
      <c r="N5413" s="12" t="str">
        <f t="shared" si="87"/>
        <v/>
      </c>
    </row>
    <row r="5414" spans="14:14" x14ac:dyDescent="0.25">
      <c r="N5414" s="12" t="str">
        <f t="shared" si="87"/>
        <v/>
      </c>
    </row>
    <row r="5415" spans="14:14" x14ac:dyDescent="0.25">
      <c r="N5415" s="12" t="str">
        <f t="shared" si="87"/>
        <v/>
      </c>
    </row>
    <row r="5416" spans="14:14" x14ac:dyDescent="0.25">
      <c r="N5416" s="12" t="str">
        <f t="shared" si="87"/>
        <v/>
      </c>
    </row>
    <row r="5417" spans="14:14" x14ac:dyDescent="0.25">
      <c r="N5417" s="12" t="str">
        <f t="shared" si="87"/>
        <v/>
      </c>
    </row>
    <row r="5418" spans="14:14" x14ac:dyDescent="0.25">
      <c r="N5418" s="12" t="str">
        <f t="shared" si="87"/>
        <v/>
      </c>
    </row>
    <row r="5419" spans="14:14" x14ac:dyDescent="0.25">
      <c r="N5419" s="12" t="str">
        <f t="shared" si="87"/>
        <v/>
      </c>
    </row>
    <row r="5420" spans="14:14" x14ac:dyDescent="0.25">
      <c r="N5420" s="12" t="str">
        <f t="shared" si="87"/>
        <v/>
      </c>
    </row>
    <row r="5421" spans="14:14" x14ac:dyDescent="0.25">
      <c r="N5421" s="12" t="str">
        <f t="shared" si="87"/>
        <v/>
      </c>
    </row>
    <row r="5422" spans="14:14" x14ac:dyDescent="0.25">
      <c r="N5422" s="12" t="str">
        <f t="shared" si="87"/>
        <v/>
      </c>
    </row>
    <row r="5423" spans="14:14" x14ac:dyDescent="0.25">
      <c r="N5423" s="12" t="str">
        <f t="shared" si="87"/>
        <v/>
      </c>
    </row>
    <row r="5424" spans="14:14" x14ac:dyDescent="0.25">
      <c r="N5424" s="12" t="str">
        <f t="shared" si="87"/>
        <v/>
      </c>
    </row>
    <row r="5425" spans="14:14" x14ac:dyDescent="0.25">
      <c r="N5425" s="12" t="str">
        <f t="shared" si="87"/>
        <v/>
      </c>
    </row>
    <row r="5426" spans="14:14" x14ac:dyDescent="0.25">
      <c r="N5426" s="12" t="str">
        <f t="shared" ref="N5426:N5489" si="88">IF(M5426="Ja",L5426+7,IF(M5426="Nee",L5426+22,""))</f>
        <v/>
      </c>
    </row>
    <row r="5427" spans="14:14" x14ac:dyDescent="0.25">
      <c r="N5427" s="12" t="str">
        <f t="shared" si="88"/>
        <v/>
      </c>
    </row>
    <row r="5428" spans="14:14" x14ac:dyDescent="0.25">
      <c r="N5428" s="12" t="str">
        <f t="shared" si="88"/>
        <v/>
      </c>
    </row>
    <row r="5429" spans="14:14" x14ac:dyDescent="0.25">
      <c r="N5429" s="12" t="str">
        <f t="shared" si="88"/>
        <v/>
      </c>
    </row>
    <row r="5430" spans="14:14" x14ac:dyDescent="0.25">
      <c r="N5430" s="12" t="str">
        <f t="shared" si="88"/>
        <v/>
      </c>
    </row>
    <row r="5431" spans="14:14" x14ac:dyDescent="0.25">
      <c r="N5431" s="12" t="str">
        <f t="shared" si="88"/>
        <v/>
      </c>
    </row>
    <row r="5432" spans="14:14" x14ac:dyDescent="0.25">
      <c r="N5432" s="12" t="str">
        <f t="shared" si="88"/>
        <v/>
      </c>
    </row>
    <row r="5433" spans="14:14" x14ac:dyDescent="0.25">
      <c r="N5433" s="12" t="str">
        <f t="shared" si="88"/>
        <v/>
      </c>
    </row>
    <row r="5434" spans="14:14" x14ac:dyDescent="0.25">
      <c r="N5434" s="12" t="str">
        <f t="shared" si="88"/>
        <v/>
      </c>
    </row>
    <row r="5435" spans="14:14" x14ac:dyDescent="0.25">
      <c r="N5435" s="12" t="str">
        <f t="shared" si="88"/>
        <v/>
      </c>
    </row>
    <row r="5436" spans="14:14" x14ac:dyDescent="0.25">
      <c r="N5436" s="12" t="str">
        <f t="shared" si="88"/>
        <v/>
      </c>
    </row>
    <row r="5437" spans="14:14" x14ac:dyDescent="0.25">
      <c r="N5437" s="12" t="str">
        <f t="shared" si="88"/>
        <v/>
      </c>
    </row>
    <row r="5438" spans="14:14" x14ac:dyDescent="0.25">
      <c r="N5438" s="12" t="str">
        <f t="shared" si="88"/>
        <v/>
      </c>
    </row>
    <row r="5439" spans="14:14" x14ac:dyDescent="0.25">
      <c r="N5439" s="12" t="str">
        <f t="shared" si="88"/>
        <v/>
      </c>
    </row>
    <row r="5440" spans="14:14" x14ac:dyDescent="0.25">
      <c r="N5440" s="12" t="str">
        <f t="shared" si="88"/>
        <v/>
      </c>
    </row>
    <row r="5441" spans="14:14" x14ac:dyDescent="0.25">
      <c r="N5441" s="12" t="str">
        <f t="shared" si="88"/>
        <v/>
      </c>
    </row>
    <row r="5442" spans="14:14" x14ac:dyDescent="0.25">
      <c r="N5442" s="12" t="str">
        <f t="shared" si="88"/>
        <v/>
      </c>
    </row>
    <row r="5443" spans="14:14" x14ac:dyDescent="0.25">
      <c r="N5443" s="12" t="str">
        <f t="shared" si="88"/>
        <v/>
      </c>
    </row>
    <row r="5444" spans="14:14" x14ac:dyDescent="0.25">
      <c r="N5444" s="12" t="str">
        <f t="shared" si="88"/>
        <v/>
      </c>
    </row>
    <row r="5445" spans="14:14" x14ac:dyDescent="0.25">
      <c r="N5445" s="12" t="str">
        <f t="shared" si="88"/>
        <v/>
      </c>
    </row>
    <row r="5446" spans="14:14" x14ac:dyDescent="0.25">
      <c r="N5446" s="12" t="str">
        <f t="shared" si="88"/>
        <v/>
      </c>
    </row>
    <row r="5447" spans="14:14" x14ac:dyDescent="0.25">
      <c r="N5447" s="12" t="str">
        <f t="shared" si="88"/>
        <v/>
      </c>
    </row>
    <row r="5448" spans="14:14" x14ac:dyDescent="0.25">
      <c r="N5448" s="12" t="str">
        <f t="shared" si="88"/>
        <v/>
      </c>
    </row>
    <row r="5449" spans="14:14" x14ac:dyDescent="0.25">
      <c r="N5449" s="12" t="str">
        <f t="shared" si="88"/>
        <v/>
      </c>
    </row>
    <row r="5450" spans="14:14" x14ac:dyDescent="0.25">
      <c r="N5450" s="12" t="str">
        <f t="shared" si="88"/>
        <v/>
      </c>
    </row>
    <row r="5451" spans="14:14" x14ac:dyDescent="0.25">
      <c r="N5451" s="12" t="str">
        <f t="shared" si="88"/>
        <v/>
      </c>
    </row>
    <row r="5452" spans="14:14" x14ac:dyDescent="0.25">
      <c r="N5452" s="12" t="str">
        <f t="shared" si="88"/>
        <v/>
      </c>
    </row>
    <row r="5453" spans="14:14" x14ac:dyDescent="0.25">
      <c r="N5453" s="12" t="str">
        <f t="shared" si="88"/>
        <v/>
      </c>
    </row>
    <row r="5454" spans="14:14" x14ac:dyDescent="0.25">
      <c r="N5454" s="12" t="str">
        <f t="shared" si="88"/>
        <v/>
      </c>
    </row>
    <row r="5455" spans="14:14" x14ac:dyDescent="0.25">
      <c r="N5455" s="12" t="str">
        <f t="shared" si="88"/>
        <v/>
      </c>
    </row>
    <row r="5456" spans="14:14" x14ac:dyDescent="0.25">
      <c r="N5456" s="12" t="str">
        <f t="shared" si="88"/>
        <v/>
      </c>
    </row>
    <row r="5457" spans="14:14" x14ac:dyDescent="0.25">
      <c r="N5457" s="12" t="str">
        <f t="shared" si="88"/>
        <v/>
      </c>
    </row>
    <row r="5458" spans="14:14" x14ac:dyDescent="0.25">
      <c r="N5458" s="12" t="str">
        <f t="shared" si="88"/>
        <v/>
      </c>
    </row>
    <row r="5459" spans="14:14" x14ac:dyDescent="0.25">
      <c r="N5459" s="12" t="str">
        <f t="shared" si="88"/>
        <v/>
      </c>
    </row>
    <row r="5460" spans="14:14" x14ac:dyDescent="0.25">
      <c r="N5460" s="12" t="str">
        <f t="shared" si="88"/>
        <v/>
      </c>
    </row>
    <row r="5461" spans="14:14" x14ac:dyDescent="0.25">
      <c r="N5461" s="12" t="str">
        <f t="shared" si="88"/>
        <v/>
      </c>
    </row>
    <row r="5462" spans="14:14" x14ac:dyDescent="0.25">
      <c r="N5462" s="12" t="str">
        <f t="shared" si="88"/>
        <v/>
      </c>
    </row>
    <row r="5463" spans="14:14" x14ac:dyDescent="0.25">
      <c r="N5463" s="12" t="str">
        <f t="shared" si="88"/>
        <v/>
      </c>
    </row>
    <row r="5464" spans="14:14" x14ac:dyDescent="0.25">
      <c r="N5464" s="12" t="str">
        <f t="shared" si="88"/>
        <v/>
      </c>
    </row>
    <row r="5465" spans="14:14" x14ac:dyDescent="0.25">
      <c r="N5465" s="12" t="str">
        <f t="shared" si="88"/>
        <v/>
      </c>
    </row>
    <row r="5466" spans="14:14" x14ac:dyDescent="0.25">
      <c r="N5466" s="12" t="str">
        <f t="shared" si="88"/>
        <v/>
      </c>
    </row>
    <row r="5467" spans="14:14" x14ac:dyDescent="0.25">
      <c r="N5467" s="12" t="str">
        <f t="shared" si="88"/>
        <v/>
      </c>
    </row>
    <row r="5468" spans="14:14" x14ac:dyDescent="0.25">
      <c r="N5468" s="12" t="str">
        <f t="shared" si="88"/>
        <v/>
      </c>
    </row>
    <row r="5469" spans="14:14" x14ac:dyDescent="0.25">
      <c r="N5469" s="12" t="str">
        <f t="shared" si="88"/>
        <v/>
      </c>
    </row>
    <row r="5470" spans="14:14" x14ac:dyDescent="0.25">
      <c r="N5470" s="12" t="str">
        <f t="shared" si="88"/>
        <v/>
      </c>
    </row>
    <row r="5471" spans="14:14" x14ac:dyDescent="0.25">
      <c r="N5471" s="12" t="str">
        <f t="shared" si="88"/>
        <v/>
      </c>
    </row>
    <row r="5472" spans="14:14" x14ac:dyDescent="0.25">
      <c r="N5472" s="12" t="str">
        <f t="shared" si="88"/>
        <v/>
      </c>
    </row>
    <row r="5473" spans="14:14" x14ac:dyDescent="0.25">
      <c r="N5473" s="12" t="str">
        <f t="shared" si="88"/>
        <v/>
      </c>
    </row>
    <row r="5474" spans="14:14" x14ac:dyDescent="0.25">
      <c r="N5474" s="12" t="str">
        <f t="shared" si="88"/>
        <v/>
      </c>
    </row>
    <row r="5475" spans="14:14" x14ac:dyDescent="0.25">
      <c r="N5475" s="12" t="str">
        <f t="shared" si="88"/>
        <v/>
      </c>
    </row>
    <row r="5476" spans="14:14" x14ac:dyDescent="0.25">
      <c r="N5476" s="12" t="str">
        <f t="shared" si="88"/>
        <v/>
      </c>
    </row>
    <row r="5477" spans="14:14" x14ac:dyDescent="0.25">
      <c r="N5477" s="12" t="str">
        <f t="shared" si="88"/>
        <v/>
      </c>
    </row>
    <row r="5478" spans="14:14" x14ac:dyDescent="0.25">
      <c r="N5478" s="12" t="str">
        <f t="shared" si="88"/>
        <v/>
      </c>
    </row>
    <row r="5479" spans="14:14" x14ac:dyDescent="0.25">
      <c r="N5479" s="12" t="str">
        <f t="shared" si="88"/>
        <v/>
      </c>
    </row>
    <row r="5480" spans="14:14" x14ac:dyDescent="0.25">
      <c r="N5480" s="12" t="str">
        <f t="shared" si="88"/>
        <v/>
      </c>
    </row>
    <row r="5481" spans="14:14" x14ac:dyDescent="0.25">
      <c r="N5481" s="12" t="str">
        <f t="shared" si="88"/>
        <v/>
      </c>
    </row>
    <row r="5482" spans="14:14" x14ac:dyDescent="0.25">
      <c r="N5482" s="12" t="str">
        <f t="shared" si="88"/>
        <v/>
      </c>
    </row>
    <row r="5483" spans="14:14" x14ac:dyDescent="0.25">
      <c r="N5483" s="12" t="str">
        <f t="shared" si="88"/>
        <v/>
      </c>
    </row>
    <row r="5484" spans="14:14" x14ac:dyDescent="0.25">
      <c r="N5484" s="12" t="str">
        <f t="shared" si="88"/>
        <v/>
      </c>
    </row>
    <row r="5485" spans="14:14" x14ac:dyDescent="0.25">
      <c r="N5485" s="12" t="str">
        <f t="shared" si="88"/>
        <v/>
      </c>
    </row>
    <row r="5486" spans="14:14" x14ac:dyDescent="0.25">
      <c r="N5486" s="12" t="str">
        <f t="shared" si="88"/>
        <v/>
      </c>
    </row>
    <row r="5487" spans="14:14" x14ac:dyDescent="0.25">
      <c r="N5487" s="12" t="str">
        <f t="shared" si="88"/>
        <v/>
      </c>
    </row>
    <row r="5488" spans="14:14" x14ac:dyDescent="0.25">
      <c r="N5488" s="12" t="str">
        <f t="shared" si="88"/>
        <v/>
      </c>
    </row>
    <row r="5489" spans="14:14" x14ac:dyDescent="0.25">
      <c r="N5489" s="12" t="str">
        <f t="shared" si="88"/>
        <v/>
      </c>
    </row>
    <row r="5490" spans="14:14" x14ac:dyDescent="0.25">
      <c r="N5490" s="12" t="str">
        <f t="shared" ref="N5490:N5553" si="89">IF(M5490="Ja",L5490+7,IF(M5490="Nee",L5490+22,""))</f>
        <v/>
      </c>
    </row>
    <row r="5491" spans="14:14" x14ac:dyDescent="0.25">
      <c r="N5491" s="12" t="str">
        <f t="shared" si="89"/>
        <v/>
      </c>
    </row>
    <row r="5492" spans="14:14" x14ac:dyDescent="0.25">
      <c r="N5492" s="12" t="str">
        <f t="shared" si="89"/>
        <v/>
      </c>
    </row>
    <row r="5493" spans="14:14" x14ac:dyDescent="0.25">
      <c r="N5493" s="12" t="str">
        <f t="shared" si="89"/>
        <v/>
      </c>
    </row>
    <row r="5494" spans="14:14" x14ac:dyDescent="0.25">
      <c r="N5494" s="12" t="str">
        <f t="shared" si="89"/>
        <v/>
      </c>
    </row>
    <row r="5495" spans="14:14" x14ac:dyDescent="0.25">
      <c r="N5495" s="12" t="str">
        <f t="shared" si="89"/>
        <v/>
      </c>
    </row>
    <row r="5496" spans="14:14" x14ac:dyDescent="0.25">
      <c r="N5496" s="12" t="str">
        <f t="shared" si="89"/>
        <v/>
      </c>
    </row>
    <row r="5497" spans="14:14" x14ac:dyDescent="0.25">
      <c r="N5497" s="12" t="str">
        <f t="shared" si="89"/>
        <v/>
      </c>
    </row>
    <row r="5498" spans="14:14" x14ac:dyDescent="0.25">
      <c r="N5498" s="12" t="str">
        <f t="shared" si="89"/>
        <v/>
      </c>
    </row>
    <row r="5499" spans="14:14" x14ac:dyDescent="0.25">
      <c r="N5499" s="12" t="str">
        <f t="shared" si="89"/>
        <v/>
      </c>
    </row>
    <row r="5500" spans="14:14" x14ac:dyDescent="0.25">
      <c r="N5500" s="12" t="str">
        <f t="shared" si="89"/>
        <v/>
      </c>
    </row>
    <row r="5501" spans="14:14" x14ac:dyDescent="0.25">
      <c r="N5501" s="12" t="str">
        <f t="shared" si="89"/>
        <v/>
      </c>
    </row>
    <row r="5502" spans="14:14" x14ac:dyDescent="0.25">
      <c r="N5502" s="12" t="str">
        <f t="shared" si="89"/>
        <v/>
      </c>
    </row>
    <row r="5503" spans="14:14" x14ac:dyDescent="0.25">
      <c r="N5503" s="12" t="str">
        <f t="shared" si="89"/>
        <v/>
      </c>
    </row>
    <row r="5504" spans="14:14" x14ac:dyDescent="0.25">
      <c r="N5504" s="12" t="str">
        <f t="shared" si="89"/>
        <v/>
      </c>
    </row>
    <row r="5505" spans="14:14" x14ac:dyDescent="0.25">
      <c r="N5505" s="12" t="str">
        <f t="shared" si="89"/>
        <v/>
      </c>
    </row>
    <row r="5506" spans="14:14" x14ac:dyDescent="0.25">
      <c r="N5506" s="12" t="str">
        <f t="shared" si="89"/>
        <v/>
      </c>
    </row>
    <row r="5507" spans="14:14" x14ac:dyDescent="0.25">
      <c r="N5507" s="12" t="str">
        <f t="shared" si="89"/>
        <v/>
      </c>
    </row>
    <row r="5508" spans="14:14" x14ac:dyDescent="0.25">
      <c r="N5508" s="12" t="str">
        <f t="shared" si="89"/>
        <v/>
      </c>
    </row>
    <row r="5509" spans="14:14" x14ac:dyDescent="0.25">
      <c r="N5509" s="12" t="str">
        <f t="shared" si="89"/>
        <v/>
      </c>
    </row>
    <row r="5510" spans="14:14" x14ac:dyDescent="0.25">
      <c r="N5510" s="12" t="str">
        <f t="shared" si="89"/>
        <v/>
      </c>
    </row>
    <row r="5511" spans="14:14" x14ac:dyDescent="0.25">
      <c r="N5511" s="12" t="str">
        <f t="shared" si="89"/>
        <v/>
      </c>
    </row>
    <row r="5512" spans="14:14" x14ac:dyDescent="0.25">
      <c r="N5512" s="12" t="str">
        <f t="shared" si="89"/>
        <v/>
      </c>
    </row>
    <row r="5513" spans="14:14" x14ac:dyDescent="0.25">
      <c r="N5513" s="12" t="str">
        <f t="shared" si="89"/>
        <v/>
      </c>
    </row>
    <row r="5514" spans="14:14" x14ac:dyDescent="0.25">
      <c r="N5514" s="12" t="str">
        <f t="shared" si="89"/>
        <v/>
      </c>
    </row>
    <row r="5515" spans="14:14" x14ac:dyDescent="0.25">
      <c r="N5515" s="12" t="str">
        <f t="shared" si="89"/>
        <v/>
      </c>
    </row>
    <row r="5516" spans="14:14" x14ac:dyDescent="0.25">
      <c r="N5516" s="12" t="str">
        <f t="shared" si="89"/>
        <v/>
      </c>
    </row>
    <row r="5517" spans="14:14" x14ac:dyDescent="0.25">
      <c r="N5517" s="12" t="str">
        <f t="shared" si="89"/>
        <v/>
      </c>
    </row>
    <row r="5518" spans="14:14" x14ac:dyDescent="0.25">
      <c r="N5518" s="12" t="str">
        <f t="shared" si="89"/>
        <v/>
      </c>
    </row>
    <row r="5519" spans="14:14" x14ac:dyDescent="0.25">
      <c r="N5519" s="12" t="str">
        <f t="shared" si="89"/>
        <v/>
      </c>
    </row>
    <row r="5520" spans="14:14" x14ac:dyDescent="0.25">
      <c r="N5520" s="12" t="str">
        <f t="shared" si="89"/>
        <v/>
      </c>
    </row>
    <row r="5521" spans="14:14" x14ac:dyDescent="0.25">
      <c r="N5521" s="12" t="str">
        <f t="shared" si="89"/>
        <v/>
      </c>
    </row>
    <row r="5522" spans="14:14" x14ac:dyDescent="0.25">
      <c r="N5522" s="12" t="str">
        <f t="shared" si="89"/>
        <v/>
      </c>
    </row>
    <row r="5523" spans="14:14" x14ac:dyDescent="0.25">
      <c r="N5523" s="12" t="str">
        <f t="shared" si="89"/>
        <v/>
      </c>
    </row>
    <row r="5524" spans="14:14" x14ac:dyDescent="0.25">
      <c r="N5524" s="12" t="str">
        <f t="shared" si="89"/>
        <v/>
      </c>
    </row>
    <row r="5525" spans="14:14" x14ac:dyDescent="0.25">
      <c r="N5525" s="12" t="str">
        <f t="shared" si="89"/>
        <v/>
      </c>
    </row>
    <row r="5526" spans="14:14" x14ac:dyDescent="0.25">
      <c r="N5526" s="12" t="str">
        <f t="shared" si="89"/>
        <v/>
      </c>
    </row>
    <row r="5527" spans="14:14" x14ac:dyDescent="0.25">
      <c r="N5527" s="12" t="str">
        <f t="shared" si="89"/>
        <v/>
      </c>
    </row>
    <row r="5528" spans="14:14" x14ac:dyDescent="0.25">
      <c r="N5528" s="12" t="str">
        <f t="shared" si="89"/>
        <v/>
      </c>
    </row>
    <row r="5529" spans="14:14" x14ac:dyDescent="0.25">
      <c r="N5529" s="12" t="str">
        <f t="shared" si="89"/>
        <v/>
      </c>
    </row>
    <row r="5530" spans="14:14" x14ac:dyDescent="0.25">
      <c r="N5530" s="12" t="str">
        <f t="shared" si="89"/>
        <v/>
      </c>
    </row>
    <row r="5531" spans="14:14" x14ac:dyDescent="0.25">
      <c r="N5531" s="12" t="str">
        <f t="shared" si="89"/>
        <v/>
      </c>
    </row>
    <row r="5532" spans="14:14" x14ac:dyDescent="0.25">
      <c r="N5532" s="12" t="str">
        <f t="shared" si="89"/>
        <v/>
      </c>
    </row>
    <row r="5533" spans="14:14" x14ac:dyDescent="0.25">
      <c r="N5533" s="12" t="str">
        <f t="shared" si="89"/>
        <v/>
      </c>
    </row>
    <row r="5534" spans="14:14" x14ac:dyDescent="0.25">
      <c r="N5534" s="12" t="str">
        <f t="shared" si="89"/>
        <v/>
      </c>
    </row>
    <row r="5535" spans="14:14" x14ac:dyDescent="0.25">
      <c r="N5535" s="12" t="str">
        <f t="shared" si="89"/>
        <v/>
      </c>
    </row>
    <row r="5536" spans="14:14" x14ac:dyDescent="0.25">
      <c r="N5536" s="12" t="str">
        <f t="shared" si="89"/>
        <v/>
      </c>
    </row>
    <row r="5537" spans="14:14" x14ac:dyDescent="0.25">
      <c r="N5537" s="12" t="str">
        <f t="shared" si="89"/>
        <v/>
      </c>
    </row>
    <row r="5538" spans="14:14" x14ac:dyDescent="0.25">
      <c r="N5538" s="12" t="str">
        <f t="shared" si="89"/>
        <v/>
      </c>
    </row>
    <row r="5539" spans="14:14" x14ac:dyDescent="0.25">
      <c r="N5539" s="12" t="str">
        <f t="shared" si="89"/>
        <v/>
      </c>
    </row>
    <row r="5540" spans="14:14" x14ac:dyDescent="0.25">
      <c r="N5540" s="12" t="str">
        <f t="shared" si="89"/>
        <v/>
      </c>
    </row>
    <row r="5541" spans="14:14" x14ac:dyDescent="0.25">
      <c r="N5541" s="12" t="str">
        <f t="shared" si="89"/>
        <v/>
      </c>
    </row>
    <row r="5542" spans="14:14" x14ac:dyDescent="0.25">
      <c r="N5542" s="12" t="str">
        <f t="shared" si="89"/>
        <v/>
      </c>
    </row>
    <row r="5543" spans="14:14" x14ac:dyDescent="0.25">
      <c r="N5543" s="12" t="str">
        <f t="shared" si="89"/>
        <v/>
      </c>
    </row>
    <row r="5544" spans="14:14" x14ac:dyDescent="0.25">
      <c r="N5544" s="12" t="str">
        <f t="shared" si="89"/>
        <v/>
      </c>
    </row>
    <row r="5545" spans="14:14" x14ac:dyDescent="0.25">
      <c r="N5545" s="12" t="str">
        <f t="shared" si="89"/>
        <v/>
      </c>
    </row>
    <row r="5546" spans="14:14" x14ac:dyDescent="0.25">
      <c r="N5546" s="12" t="str">
        <f t="shared" si="89"/>
        <v/>
      </c>
    </row>
    <row r="5547" spans="14:14" x14ac:dyDescent="0.25">
      <c r="N5547" s="12" t="str">
        <f t="shared" si="89"/>
        <v/>
      </c>
    </row>
    <row r="5548" spans="14:14" x14ac:dyDescent="0.25">
      <c r="N5548" s="12" t="str">
        <f t="shared" si="89"/>
        <v/>
      </c>
    </row>
    <row r="5549" spans="14:14" x14ac:dyDescent="0.25">
      <c r="N5549" s="12" t="str">
        <f t="shared" si="89"/>
        <v/>
      </c>
    </row>
    <row r="5550" spans="14:14" x14ac:dyDescent="0.25">
      <c r="N5550" s="12" t="str">
        <f t="shared" si="89"/>
        <v/>
      </c>
    </row>
    <row r="5551" spans="14:14" x14ac:dyDescent="0.25">
      <c r="N5551" s="12" t="str">
        <f t="shared" si="89"/>
        <v/>
      </c>
    </row>
    <row r="5552" spans="14:14" x14ac:dyDescent="0.25">
      <c r="N5552" s="12" t="str">
        <f t="shared" si="89"/>
        <v/>
      </c>
    </row>
    <row r="5553" spans="14:14" x14ac:dyDescent="0.25">
      <c r="N5553" s="12" t="str">
        <f t="shared" si="89"/>
        <v/>
      </c>
    </row>
    <row r="5554" spans="14:14" x14ac:dyDescent="0.25">
      <c r="N5554" s="12" t="str">
        <f t="shared" ref="N5554:N5617" si="90">IF(M5554="Ja",L5554+7,IF(M5554="Nee",L5554+22,""))</f>
        <v/>
      </c>
    </row>
    <row r="5555" spans="14:14" x14ac:dyDescent="0.25">
      <c r="N5555" s="12" t="str">
        <f t="shared" si="90"/>
        <v/>
      </c>
    </row>
    <row r="5556" spans="14:14" x14ac:dyDescent="0.25">
      <c r="N5556" s="12" t="str">
        <f t="shared" si="90"/>
        <v/>
      </c>
    </row>
    <row r="5557" spans="14:14" x14ac:dyDescent="0.25">
      <c r="N5557" s="12" t="str">
        <f t="shared" si="90"/>
        <v/>
      </c>
    </row>
    <row r="5558" spans="14:14" x14ac:dyDescent="0.25">
      <c r="N5558" s="12" t="str">
        <f t="shared" si="90"/>
        <v/>
      </c>
    </row>
    <row r="5559" spans="14:14" x14ac:dyDescent="0.25">
      <c r="N5559" s="12" t="str">
        <f t="shared" si="90"/>
        <v/>
      </c>
    </row>
    <row r="5560" spans="14:14" x14ac:dyDescent="0.25">
      <c r="N5560" s="12" t="str">
        <f t="shared" si="90"/>
        <v/>
      </c>
    </row>
    <row r="5561" spans="14:14" x14ac:dyDescent="0.25">
      <c r="N5561" s="12" t="str">
        <f t="shared" si="90"/>
        <v/>
      </c>
    </row>
    <row r="5562" spans="14:14" x14ac:dyDescent="0.25">
      <c r="N5562" s="12" t="str">
        <f t="shared" si="90"/>
        <v/>
      </c>
    </row>
    <row r="5563" spans="14:14" x14ac:dyDescent="0.25">
      <c r="N5563" s="12" t="str">
        <f t="shared" si="90"/>
        <v/>
      </c>
    </row>
    <row r="5564" spans="14:14" x14ac:dyDescent="0.25">
      <c r="N5564" s="12" t="str">
        <f t="shared" si="90"/>
        <v/>
      </c>
    </row>
    <row r="5565" spans="14:14" x14ac:dyDescent="0.25">
      <c r="N5565" s="12" t="str">
        <f t="shared" si="90"/>
        <v/>
      </c>
    </row>
    <row r="5566" spans="14:14" x14ac:dyDescent="0.25">
      <c r="N5566" s="12" t="str">
        <f t="shared" si="90"/>
        <v/>
      </c>
    </row>
    <row r="5567" spans="14:14" x14ac:dyDescent="0.25">
      <c r="N5567" s="12" t="str">
        <f t="shared" si="90"/>
        <v/>
      </c>
    </row>
    <row r="5568" spans="14:14" x14ac:dyDescent="0.25">
      <c r="N5568" s="12" t="str">
        <f t="shared" si="90"/>
        <v/>
      </c>
    </row>
    <row r="5569" spans="14:14" x14ac:dyDescent="0.25">
      <c r="N5569" s="12" t="str">
        <f t="shared" si="90"/>
        <v/>
      </c>
    </row>
    <row r="5570" spans="14:14" x14ac:dyDescent="0.25">
      <c r="N5570" s="12" t="str">
        <f t="shared" si="90"/>
        <v/>
      </c>
    </row>
    <row r="5571" spans="14:14" x14ac:dyDescent="0.25">
      <c r="N5571" s="12" t="str">
        <f t="shared" si="90"/>
        <v/>
      </c>
    </row>
    <row r="5572" spans="14:14" x14ac:dyDescent="0.25">
      <c r="N5572" s="12" t="str">
        <f t="shared" si="90"/>
        <v/>
      </c>
    </row>
    <row r="5573" spans="14:14" x14ac:dyDescent="0.25">
      <c r="N5573" s="12" t="str">
        <f t="shared" si="90"/>
        <v/>
      </c>
    </row>
    <row r="5574" spans="14:14" x14ac:dyDescent="0.25">
      <c r="N5574" s="12" t="str">
        <f t="shared" si="90"/>
        <v/>
      </c>
    </row>
    <row r="5575" spans="14:14" x14ac:dyDescent="0.25">
      <c r="N5575" s="12" t="str">
        <f t="shared" si="90"/>
        <v/>
      </c>
    </row>
    <row r="5576" spans="14:14" x14ac:dyDescent="0.25">
      <c r="N5576" s="12" t="str">
        <f t="shared" si="90"/>
        <v/>
      </c>
    </row>
    <row r="5577" spans="14:14" x14ac:dyDescent="0.25">
      <c r="N5577" s="12" t="str">
        <f t="shared" si="90"/>
        <v/>
      </c>
    </row>
    <row r="5578" spans="14:14" x14ac:dyDescent="0.25">
      <c r="N5578" s="12" t="str">
        <f t="shared" si="90"/>
        <v/>
      </c>
    </row>
    <row r="5579" spans="14:14" x14ac:dyDescent="0.25">
      <c r="N5579" s="12" t="str">
        <f t="shared" si="90"/>
        <v/>
      </c>
    </row>
    <row r="5580" spans="14:14" x14ac:dyDescent="0.25">
      <c r="N5580" s="12" t="str">
        <f t="shared" si="90"/>
        <v/>
      </c>
    </row>
    <row r="5581" spans="14:14" x14ac:dyDescent="0.25">
      <c r="N5581" s="12" t="str">
        <f t="shared" si="90"/>
        <v/>
      </c>
    </row>
    <row r="5582" spans="14:14" x14ac:dyDescent="0.25">
      <c r="N5582" s="12" t="str">
        <f t="shared" si="90"/>
        <v/>
      </c>
    </row>
    <row r="5583" spans="14:14" x14ac:dyDescent="0.25">
      <c r="N5583" s="12" t="str">
        <f t="shared" si="90"/>
        <v/>
      </c>
    </row>
    <row r="5584" spans="14:14" x14ac:dyDescent="0.25">
      <c r="N5584" s="12" t="str">
        <f t="shared" si="90"/>
        <v/>
      </c>
    </row>
    <row r="5585" spans="14:14" x14ac:dyDescent="0.25">
      <c r="N5585" s="12" t="str">
        <f t="shared" si="90"/>
        <v/>
      </c>
    </row>
    <row r="5586" spans="14:14" x14ac:dyDescent="0.25">
      <c r="N5586" s="12" t="str">
        <f t="shared" si="90"/>
        <v/>
      </c>
    </row>
    <row r="5587" spans="14:14" x14ac:dyDescent="0.25">
      <c r="N5587" s="12" t="str">
        <f t="shared" si="90"/>
        <v/>
      </c>
    </row>
    <row r="5588" spans="14:14" x14ac:dyDescent="0.25">
      <c r="N5588" s="12" t="str">
        <f t="shared" si="90"/>
        <v/>
      </c>
    </row>
    <row r="5589" spans="14:14" x14ac:dyDescent="0.25">
      <c r="N5589" s="12" t="str">
        <f t="shared" si="90"/>
        <v/>
      </c>
    </row>
    <row r="5590" spans="14:14" x14ac:dyDescent="0.25">
      <c r="N5590" s="12" t="str">
        <f t="shared" si="90"/>
        <v/>
      </c>
    </row>
    <row r="5591" spans="14:14" x14ac:dyDescent="0.25">
      <c r="N5591" s="12" t="str">
        <f t="shared" si="90"/>
        <v/>
      </c>
    </row>
    <row r="5592" spans="14:14" x14ac:dyDescent="0.25">
      <c r="N5592" s="12" t="str">
        <f t="shared" si="90"/>
        <v/>
      </c>
    </row>
    <row r="5593" spans="14:14" x14ac:dyDescent="0.25">
      <c r="N5593" s="12" t="str">
        <f t="shared" si="90"/>
        <v/>
      </c>
    </row>
    <row r="5594" spans="14:14" x14ac:dyDescent="0.25">
      <c r="N5594" s="12" t="str">
        <f t="shared" si="90"/>
        <v/>
      </c>
    </row>
    <row r="5595" spans="14:14" x14ac:dyDescent="0.25">
      <c r="N5595" s="12" t="str">
        <f t="shared" si="90"/>
        <v/>
      </c>
    </row>
    <row r="5596" spans="14:14" x14ac:dyDescent="0.25">
      <c r="N5596" s="12" t="str">
        <f t="shared" si="90"/>
        <v/>
      </c>
    </row>
    <row r="5597" spans="14:14" x14ac:dyDescent="0.25">
      <c r="N5597" s="12" t="str">
        <f t="shared" si="90"/>
        <v/>
      </c>
    </row>
    <row r="5598" spans="14:14" x14ac:dyDescent="0.25">
      <c r="N5598" s="12" t="str">
        <f t="shared" si="90"/>
        <v/>
      </c>
    </row>
    <row r="5599" spans="14:14" x14ac:dyDescent="0.25">
      <c r="N5599" s="12" t="str">
        <f t="shared" si="90"/>
        <v/>
      </c>
    </row>
    <row r="5600" spans="14:14" x14ac:dyDescent="0.25">
      <c r="N5600" s="12" t="str">
        <f t="shared" si="90"/>
        <v/>
      </c>
    </row>
    <row r="5601" spans="14:14" x14ac:dyDescent="0.25">
      <c r="N5601" s="12" t="str">
        <f t="shared" si="90"/>
        <v/>
      </c>
    </row>
    <row r="5602" spans="14:14" x14ac:dyDescent="0.25">
      <c r="N5602" s="12" t="str">
        <f t="shared" si="90"/>
        <v/>
      </c>
    </row>
    <row r="5603" spans="14:14" x14ac:dyDescent="0.25">
      <c r="N5603" s="12" t="str">
        <f t="shared" si="90"/>
        <v/>
      </c>
    </row>
    <row r="5604" spans="14:14" x14ac:dyDescent="0.25">
      <c r="N5604" s="12" t="str">
        <f t="shared" si="90"/>
        <v/>
      </c>
    </row>
    <row r="5605" spans="14:14" x14ac:dyDescent="0.25">
      <c r="N5605" s="12" t="str">
        <f t="shared" si="90"/>
        <v/>
      </c>
    </row>
    <row r="5606" spans="14:14" x14ac:dyDescent="0.25">
      <c r="N5606" s="12" t="str">
        <f t="shared" si="90"/>
        <v/>
      </c>
    </row>
    <row r="5607" spans="14:14" x14ac:dyDescent="0.25">
      <c r="N5607" s="12" t="str">
        <f t="shared" si="90"/>
        <v/>
      </c>
    </row>
    <row r="5608" spans="14:14" x14ac:dyDescent="0.25">
      <c r="N5608" s="12" t="str">
        <f t="shared" si="90"/>
        <v/>
      </c>
    </row>
    <row r="5609" spans="14:14" x14ac:dyDescent="0.25">
      <c r="N5609" s="12" t="str">
        <f t="shared" si="90"/>
        <v/>
      </c>
    </row>
    <row r="5610" spans="14:14" x14ac:dyDescent="0.25">
      <c r="N5610" s="12" t="str">
        <f t="shared" si="90"/>
        <v/>
      </c>
    </row>
    <row r="5611" spans="14:14" x14ac:dyDescent="0.25">
      <c r="N5611" s="12" t="str">
        <f t="shared" si="90"/>
        <v/>
      </c>
    </row>
    <row r="5612" spans="14:14" x14ac:dyDescent="0.25">
      <c r="N5612" s="12" t="str">
        <f t="shared" si="90"/>
        <v/>
      </c>
    </row>
    <row r="5613" spans="14:14" x14ac:dyDescent="0.25">
      <c r="N5613" s="12" t="str">
        <f t="shared" si="90"/>
        <v/>
      </c>
    </row>
    <row r="5614" spans="14:14" x14ac:dyDescent="0.25">
      <c r="N5614" s="12" t="str">
        <f t="shared" si="90"/>
        <v/>
      </c>
    </row>
    <row r="5615" spans="14:14" x14ac:dyDescent="0.25">
      <c r="N5615" s="12" t="str">
        <f t="shared" si="90"/>
        <v/>
      </c>
    </row>
    <row r="5616" spans="14:14" x14ac:dyDescent="0.25">
      <c r="N5616" s="12" t="str">
        <f t="shared" si="90"/>
        <v/>
      </c>
    </row>
    <row r="5617" spans="14:14" x14ac:dyDescent="0.25">
      <c r="N5617" s="12" t="str">
        <f t="shared" si="90"/>
        <v/>
      </c>
    </row>
    <row r="5618" spans="14:14" x14ac:dyDescent="0.25">
      <c r="N5618" s="12" t="str">
        <f t="shared" ref="N5618:N5681" si="91">IF(M5618="Ja",L5618+7,IF(M5618="Nee",L5618+22,""))</f>
        <v/>
      </c>
    </row>
    <row r="5619" spans="14:14" x14ac:dyDescent="0.25">
      <c r="N5619" s="12" t="str">
        <f t="shared" si="91"/>
        <v/>
      </c>
    </row>
    <row r="5620" spans="14:14" x14ac:dyDescent="0.25">
      <c r="N5620" s="12" t="str">
        <f t="shared" si="91"/>
        <v/>
      </c>
    </row>
    <row r="5621" spans="14:14" x14ac:dyDescent="0.25">
      <c r="N5621" s="12" t="str">
        <f t="shared" si="91"/>
        <v/>
      </c>
    </row>
    <row r="5622" spans="14:14" x14ac:dyDescent="0.25">
      <c r="N5622" s="12" t="str">
        <f t="shared" si="91"/>
        <v/>
      </c>
    </row>
    <row r="5623" spans="14:14" x14ac:dyDescent="0.25">
      <c r="N5623" s="12" t="str">
        <f t="shared" si="91"/>
        <v/>
      </c>
    </row>
    <row r="5624" spans="14:14" x14ac:dyDescent="0.25">
      <c r="N5624" s="12" t="str">
        <f t="shared" si="91"/>
        <v/>
      </c>
    </row>
    <row r="5625" spans="14:14" x14ac:dyDescent="0.25">
      <c r="N5625" s="12" t="str">
        <f t="shared" si="91"/>
        <v/>
      </c>
    </row>
    <row r="5626" spans="14:14" x14ac:dyDescent="0.25">
      <c r="N5626" s="12" t="str">
        <f t="shared" si="91"/>
        <v/>
      </c>
    </row>
    <row r="5627" spans="14:14" x14ac:dyDescent="0.25">
      <c r="N5627" s="12" t="str">
        <f t="shared" si="91"/>
        <v/>
      </c>
    </row>
    <row r="5628" spans="14:14" x14ac:dyDescent="0.25">
      <c r="N5628" s="12" t="str">
        <f t="shared" si="91"/>
        <v/>
      </c>
    </row>
    <row r="5629" spans="14:14" x14ac:dyDescent="0.25">
      <c r="N5629" s="12" t="str">
        <f t="shared" si="91"/>
        <v/>
      </c>
    </row>
    <row r="5630" spans="14:14" x14ac:dyDescent="0.25">
      <c r="N5630" s="12" t="str">
        <f t="shared" si="91"/>
        <v/>
      </c>
    </row>
    <row r="5631" spans="14:14" x14ac:dyDescent="0.25">
      <c r="N5631" s="12" t="str">
        <f t="shared" si="91"/>
        <v/>
      </c>
    </row>
    <row r="5632" spans="14:14" x14ac:dyDescent="0.25">
      <c r="N5632" s="12" t="str">
        <f t="shared" si="91"/>
        <v/>
      </c>
    </row>
    <row r="5633" spans="14:14" x14ac:dyDescent="0.25">
      <c r="N5633" s="12" t="str">
        <f t="shared" si="91"/>
        <v/>
      </c>
    </row>
    <row r="5634" spans="14:14" x14ac:dyDescent="0.25">
      <c r="N5634" s="12" t="str">
        <f t="shared" si="91"/>
        <v/>
      </c>
    </row>
    <row r="5635" spans="14:14" x14ac:dyDescent="0.25">
      <c r="N5635" s="12" t="str">
        <f t="shared" si="91"/>
        <v/>
      </c>
    </row>
    <row r="5636" spans="14:14" x14ac:dyDescent="0.25">
      <c r="N5636" s="12" t="str">
        <f t="shared" si="91"/>
        <v/>
      </c>
    </row>
    <row r="5637" spans="14:14" x14ac:dyDescent="0.25">
      <c r="N5637" s="12" t="str">
        <f t="shared" si="91"/>
        <v/>
      </c>
    </row>
    <row r="5638" spans="14:14" x14ac:dyDescent="0.25">
      <c r="N5638" s="12" t="str">
        <f t="shared" si="91"/>
        <v/>
      </c>
    </row>
    <row r="5639" spans="14:14" x14ac:dyDescent="0.25">
      <c r="N5639" s="12" t="str">
        <f t="shared" si="91"/>
        <v/>
      </c>
    </row>
    <row r="5640" spans="14:14" x14ac:dyDescent="0.25">
      <c r="N5640" s="12" t="str">
        <f t="shared" si="91"/>
        <v/>
      </c>
    </row>
    <row r="5641" spans="14:14" x14ac:dyDescent="0.25">
      <c r="N5641" s="12" t="str">
        <f t="shared" si="91"/>
        <v/>
      </c>
    </row>
    <row r="5642" spans="14:14" x14ac:dyDescent="0.25">
      <c r="N5642" s="12" t="str">
        <f t="shared" si="91"/>
        <v/>
      </c>
    </row>
    <row r="5643" spans="14:14" x14ac:dyDescent="0.25">
      <c r="N5643" s="12" t="str">
        <f t="shared" si="91"/>
        <v/>
      </c>
    </row>
    <row r="5644" spans="14:14" x14ac:dyDescent="0.25">
      <c r="N5644" s="12" t="str">
        <f t="shared" si="91"/>
        <v/>
      </c>
    </row>
    <row r="5645" spans="14:14" x14ac:dyDescent="0.25">
      <c r="N5645" s="12" t="str">
        <f t="shared" si="91"/>
        <v/>
      </c>
    </row>
    <row r="5646" spans="14:14" x14ac:dyDescent="0.25">
      <c r="N5646" s="12" t="str">
        <f t="shared" si="91"/>
        <v/>
      </c>
    </row>
    <row r="5647" spans="14:14" x14ac:dyDescent="0.25">
      <c r="N5647" s="12" t="str">
        <f t="shared" si="91"/>
        <v/>
      </c>
    </row>
    <row r="5648" spans="14:14" x14ac:dyDescent="0.25">
      <c r="N5648" s="12" t="str">
        <f t="shared" si="91"/>
        <v/>
      </c>
    </row>
    <row r="5649" spans="14:14" x14ac:dyDescent="0.25">
      <c r="N5649" s="12" t="str">
        <f t="shared" si="91"/>
        <v/>
      </c>
    </row>
    <row r="5650" spans="14:14" x14ac:dyDescent="0.25">
      <c r="N5650" s="12" t="str">
        <f t="shared" si="91"/>
        <v/>
      </c>
    </row>
    <row r="5651" spans="14:14" x14ac:dyDescent="0.25">
      <c r="N5651" s="12" t="str">
        <f t="shared" si="91"/>
        <v/>
      </c>
    </row>
    <row r="5652" spans="14:14" x14ac:dyDescent="0.25">
      <c r="N5652" s="12" t="str">
        <f t="shared" si="91"/>
        <v/>
      </c>
    </row>
    <row r="5653" spans="14:14" x14ac:dyDescent="0.25">
      <c r="N5653" s="12" t="str">
        <f t="shared" si="91"/>
        <v/>
      </c>
    </row>
    <row r="5654" spans="14:14" x14ac:dyDescent="0.25">
      <c r="N5654" s="12" t="str">
        <f t="shared" si="91"/>
        <v/>
      </c>
    </row>
    <row r="5655" spans="14:14" x14ac:dyDescent="0.25">
      <c r="N5655" s="12" t="str">
        <f t="shared" si="91"/>
        <v/>
      </c>
    </row>
    <row r="5656" spans="14:14" x14ac:dyDescent="0.25">
      <c r="N5656" s="12" t="str">
        <f t="shared" si="91"/>
        <v/>
      </c>
    </row>
    <row r="5657" spans="14:14" x14ac:dyDescent="0.25">
      <c r="N5657" s="12" t="str">
        <f t="shared" si="91"/>
        <v/>
      </c>
    </row>
    <row r="5658" spans="14:14" x14ac:dyDescent="0.25">
      <c r="N5658" s="12" t="str">
        <f t="shared" si="91"/>
        <v/>
      </c>
    </row>
    <row r="5659" spans="14:14" x14ac:dyDescent="0.25">
      <c r="N5659" s="12" t="str">
        <f t="shared" si="91"/>
        <v/>
      </c>
    </row>
    <row r="5660" spans="14:14" x14ac:dyDescent="0.25">
      <c r="N5660" s="12" t="str">
        <f t="shared" si="91"/>
        <v/>
      </c>
    </row>
    <row r="5661" spans="14:14" x14ac:dyDescent="0.25">
      <c r="N5661" s="12" t="str">
        <f t="shared" si="91"/>
        <v/>
      </c>
    </row>
    <row r="5662" spans="14:14" x14ac:dyDescent="0.25">
      <c r="N5662" s="12" t="str">
        <f t="shared" si="91"/>
        <v/>
      </c>
    </row>
    <row r="5663" spans="14:14" x14ac:dyDescent="0.25">
      <c r="N5663" s="12" t="str">
        <f t="shared" si="91"/>
        <v/>
      </c>
    </row>
    <row r="5664" spans="14:14" x14ac:dyDescent="0.25">
      <c r="N5664" s="12" t="str">
        <f t="shared" si="91"/>
        <v/>
      </c>
    </row>
    <row r="5665" spans="14:14" x14ac:dyDescent="0.25">
      <c r="N5665" s="12" t="str">
        <f t="shared" si="91"/>
        <v/>
      </c>
    </row>
    <row r="5666" spans="14:14" x14ac:dyDescent="0.25">
      <c r="N5666" s="12" t="str">
        <f t="shared" si="91"/>
        <v/>
      </c>
    </row>
    <row r="5667" spans="14:14" x14ac:dyDescent="0.25">
      <c r="N5667" s="12" t="str">
        <f t="shared" si="91"/>
        <v/>
      </c>
    </row>
    <row r="5668" spans="14:14" x14ac:dyDescent="0.25">
      <c r="N5668" s="12" t="str">
        <f t="shared" si="91"/>
        <v/>
      </c>
    </row>
    <row r="5669" spans="14:14" x14ac:dyDescent="0.25">
      <c r="N5669" s="12" t="str">
        <f t="shared" si="91"/>
        <v/>
      </c>
    </row>
    <row r="5670" spans="14:14" x14ac:dyDescent="0.25">
      <c r="N5670" s="12" t="str">
        <f t="shared" si="91"/>
        <v/>
      </c>
    </row>
    <row r="5671" spans="14:14" x14ac:dyDescent="0.25">
      <c r="N5671" s="12" t="str">
        <f t="shared" si="91"/>
        <v/>
      </c>
    </row>
    <row r="5672" spans="14:14" x14ac:dyDescent="0.25">
      <c r="N5672" s="12" t="str">
        <f t="shared" si="91"/>
        <v/>
      </c>
    </row>
    <row r="5673" spans="14:14" x14ac:dyDescent="0.25">
      <c r="N5673" s="12" t="str">
        <f t="shared" si="91"/>
        <v/>
      </c>
    </row>
    <row r="5674" spans="14:14" x14ac:dyDescent="0.25">
      <c r="N5674" s="12" t="str">
        <f t="shared" si="91"/>
        <v/>
      </c>
    </row>
    <row r="5675" spans="14:14" x14ac:dyDescent="0.25">
      <c r="N5675" s="12" t="str">
        <f t="shared" si="91"/>
        <v/>
      </c>
    </row>
    <row r="5676" spans="14:14" x14ac:dyDescent="0.25">
      <c r="N5676" s="12" t="str">
        <f t="shared" si="91"/>
        <v/>
      </c>
    </row>
    <row r="5677" spans="14:14" x14ac:dyDescent="0.25">
      <c r="N5677" s="12" t="str">
        <f t="shared" si="91"/>
        <v/>
      </c>
    </row>
    <row r="5678" spans="14:14" x14ac:dyDescent="0.25">
      <c r="N5678" s="12" t="str">
        <f t="shared" si="91"/>
        <v/>
      </c>
    </row>
    <row r="5679" spans="14:14" x14ac:dyDescent="0.25">
      <c r="N5679" s="12" t="str">
        <f t="shared" si="91"/>
        <v/>
      </c>
    </row>
    <row r="5680" spans="14:14" x14ac:dyDescent="0.25">
      <c r="N5680" s="12" t="str">
        <f t="shared" si="91"/>
        <v/>
      </c>
    </row>
    <row r="5681" spans="14:14" x14ac:dyDescent="0.25">
      <c r="N5681" s="12" t="str">
        <f t="shared" si="91"/>
        <v/>
      </c>
    </row>
    <row r="5682" spans="14:14" x14ac:dyDescent="0.25">
      <c r="N5682" s="12" t="str">
        <f t="shared" ref="N5682:N5745" si="92">IF(M5682="Ja",L5682+7,IF(M5682="Nee",L5682+22,""))</f>
        <v/>
      </c>
    </row>
    <row r="5683" spans="14:14" x14ac:dyDescent="0.25">
      <c r="N5683" s="12" t="str">
        <f t="shared" si="92"/>
        <v/>
      </c>
    </row>
    <row r="5684" spans="14:14" x14ac:dyDescent="0.25">
      <c r="N5684" s="12" t="str">
        <f t="shared" si="92"/>
        <v/>
      </c>
    </row>
    <row r="5685" spans="14:14" x14ac:dyDescent="0.25">
      <c r="N5685" s="12" t="str">
        <f t="shared" si="92"/>
        <v/>
      </c>
    </row>
    <row r="5686" spans="14:14" x14ac:dyDescent="0.25">
      <c r="N5686" s="12" t="str">
        <f t="shared" si="92"/>
        <v/>
      </c>
    </row>
    <row r="5687" spans="14:14" x14ac:dyDescent="0.25">
      <c r="N5687" s="12" t="str">
        <f t="shared" si="92"/>
        <v/>
      </c>
    </row>
    <row r="5688" spans="14:14" x14ac:dyDescent="0.25">
      <c r="N5688" s="12" t="str">
        <f t="shared" si="92"/>
        <v/>
      </c>
    </row>
    <row r="5689" spans="14:14" x14ac:dyDescent="0.25">
      <c r="N5689" s="12" t="str">
        <f t="shared" si="92"/>
        <v/>
      </c>
    </row>
    <row r="5690" spans="14:14" x14ac:dyDescent="0.25">
      <c r="N5690" s="12" t="str">
        <f t="shared" si="92"/>
        <v/>
      </c>
    </row>
    <row r="5691" spans="14:14" x14ac:dyDescent="0.25">
      <c r="N5691" s="12" t="str">
        <f t="shared" si="92"/>
        <v/>
      </c>
    </row>
    <row r="5692" spans="14:14" x14ac:dyDescent="0.25">
      <c r="N5692" s="12" t="str">
        <f t="shared" si="92"/>
        <v/>
      </c>
    </row>
    <row r="5693" spans="14:14" x14ac:dyDescent="0.25">
      <c r="N5693" s="12" t="str">
        <f t="shared" si="92"/>
        <v/>
      </c>
    </row>
    <row r="5694" spans="14:14" x14ac:dyDescent="0.25">
      <c r="N5694" s="12" t="str">
        <f t="shared" si="92"/>
        <v/>
      </c>
    </row>
    <row r="5695" spans="14:14" x14ac:dyDescent="0.25">
      <c r="N5695" s="12" t="str">
        <f t="shared" si="92"/>
        <v/>
      </c>
    </row>
    <row r="5696" spans="14:14" x14ac:dyDescent="0.25">
      <c r="N5696" s="12" t="str">
        <f t="shared" si="92"/>
        <v/>
      </c>
    </row>
    <row r="5697" spans="14:14" x14ac:dyDescent="0.25">
      <c r="N5697" s="12" t="str">
        <f t="shared" si="92"/>
        <v/>
      </c>
    </row>
    <row r="5698" spans="14:14" x14ac:dyDescent="0.25">
      <c r="N5698" s="12" t="str">
        <f t="shared" si="92"/>
        <v/>
      </c>
    </row>
    <row r="5699" spans="14:14" x14ac:dyDescent="0.25">
      <c r="N5699" s="12" t="str">
        <f t="shared" si="92"/>
        <v/>
      </c>
    </row>
    <row r="5700" spans="14:14" x14ac:dyDescent="0.25">
      <c r="N5700" s="12" t="str">
        <f t="shared" si="92"/>
        <v/>
      </c>
    </row>
    <row r="5701" spans="14:14" x14ac:dyDescent="0.25">
      <c r="N5701" s="12" t="str">
        <f t="shared" si="92"/>
        <v/>
      </c>
    </row>
    <row r="5702" spans="14:14" x14ac:dyDescent="0.25">
      <c r="N5702" s="12" t="str">
        <f t="shared" si="92"/>
        <v/>
      </c>
    </row>
    <row r="5703" spans="14:14" x14ac:dyDescent="0.25">
      <c r="N5703" s="12" t="str">
        <f t="shared" si="92"/>
        <v/>
      </c>
    </row>
    <row r="5704" spans="14:14" x14ac:dyDescent="0.25">
      <c r="N5704" s="12" t="str">
        <f t="shared" si="92"/>
        <v/>
      </c>
    </row>
    <row r="5705" spans="14:14" x14ac:dyDescent="0.25">
      <c r="N5705" s="12" t="str">
        <f t="shared" si="92"/>
        <v/>
      </c>
    </row>
    <row r="5706" spans="14:14" x14ac:dyDescent="0.25">
      <c r="N5706" s="12" t="str">
        <f t="shared" si="92"/>
        <v/>
      </c>
    </row>
    <row r="5707" spans="14:14" x14ac:dyDescent="0.25">
      <c r="N5707" s="12" t="str">
        <f t="shared" si="92"/>
        <v/>
      </c>
    </row>
    <row r="5708" spans="14:14" x14ac:dyDescent="0.25">
      <c r="N5708" s="12" t="str">
        <f t="shared" si="92"/>
        <v/>
      </c>
    </row>
    <row r="5709" spans="14:14" x14ac:dyDescent="0.25">
      <c r="N5709" s="12" t="str">
        <f t="shared" si="92"/>
        <v/>
      </c>
    </row>
    <row r="5710" spans="14:14" x14ac:dyDescent="0.25">
      <c r="N5710" s="12" t="str">
        <f t="shared" si="92"/>
        <v/>
      </c>
    </row>
    <row r="5711" spans="14:14" x14ac:dyDescent="0.25">
      <c r="N5711" s="12" t="str">
        <f t="shared" si="92"/>
        <v/>
      </c>
    </row>
    <row r="5712" spans="14:14" x14ac:dyDescent="0.25">
      <c r="N5712" s="12" t="str">
        <f t="shared" si="92"/>
        <v/>
      </c>
    </row>
    <row r="5713" spans="14:14" x14ac:dyDescent="0.25">
      <c r="N5713" s="12" t="str">
        <f t="shared" si="92"/>
        <v/>
      </c>
    </row>
    <row r="5714" spans="14:14" x14ac:dyDescent="0.25">
      <c r="N5714" s="12" t="str">
        <f t="shared" si="92"/>
        <v/>
      </c>
    </row>
    <row r="5715" spans="14:14" x14ac:dyDescent="0.25">
      <c r="N5715" s="12" t="str">
        <f t="shared" si="92"/>
        <v/>
      </c>
    </row>
    <row r="5716" spans="14:14" x14ac:dyDescent="0.25">
      <c r="N5716" s="12" t="str">
        <f t="shared" si="92"/>
        <v/>
      </c>
    </row>
    <row r="5717" spans="14:14" x14ac:dyDescent="0.25">
      <c r="N5717" s="12" t="str">
        <f t="shared" si="92"/>
        <v/>
      </c>
    </row>
    <row r="5718" spans="14:14" x14ac:dyDescent="0.25">
      <c r="N5718" s="12" t="str">
        <f t="shared" si="92"/>
        <v/>
      </c>
    </row>
    <row r="5719" spans="14:14" x14ac:dyDescent="0.25">
      <c r="N5719" s="12" t="str">
        <f t="shared" si="92"/>
        <v/>
      </c>
    </row>
    <row r="5720" spans="14:14" x14ac:dyDescent="0.25">
      <c r="N5720" s="12" t="str">
        <f t="shared" si="92"/>
        <v/>
      </c>
    </row>
    <row r="5721" spans="14:14" x14ac:dyDescent="0.25">
      <c r="N5721" s="12" t="str">
        <f t="shared" si="92"/>
        <v/>
      </c>
    </row>
    <row r="5722" spans="14:14" x14ac:dyDescent="0.25">
      <c r="N5722" s="12" t="str">
        <f t="shared" si="92"/>
        <v/>
      </c>
    </row>
    <row r="5723" spans="14:14" x14ac:dyDescent="0.25">
      <c r="N5723" s="12" t="str">
        <f t="shared" si="92"/>
        <v/>
      </c>
    </row>
    <row r="5724" spans="14:14" x14ac:dyDescent="0.25">
      <c r="N5724" s="12" t="str">
        <f t="shared" si="92"/>
        <v/>
      </c>
    </row>
    <row r="5725" spans="14:14" x14ac:dyDescent="0.25">
      <c r="N5725" s="12" t="str">
        <f t="shared" si="92"/>
        <v/>
      </c>
    </row>
    <row r="5726" spans="14:14" x14ac:dyDescent="0.25">
      <c r="N5726" s="12" t="str">
        <f t="shared" si="92"/>
        <v/>
      </c>
    </row>
    <row r="5727" spans="14:14" x14ac:dyDescent="0.25">
      <c r="N5727" s="12" t="str">
        <f t="shared" si="92"/>
        <v/>
      </c>
    </row>
    <row r="5728" spans="14:14" x14ac:dyDescent="0.25">
      <c r="N5728" s="12" t="str">
        <f t="shared" si="92"/>
        <v/>
      </c>
    </row>
    <row r="5729" spans="14:14" x14ac:dyDescent="0.25">
      <c r="N5729" s="12" t="str">
        <f t="shared" si="92"/>
        <v/>
      </c>
    </row>
    <row r="5730" spans="14:14" x14ac:dyDescent="0.25">
      <c r="N5730" s="12" t="str">
        <f t="shared" si="92"/>
        <v/>
      </c>
    </row>
    <row r="5731" spans="14:14" x14ac:dyDescent="0.25">
      <c r="N5731" s="12" t="str">
        <f t="shared" si="92"/>
        <v/>
      </c>
    </row>
    <row r="5732" spans="14:14" x14ac:dyDescent="0.25">
      <c r="N5732" s="12" t="str">
        <f t="shared" si="92"/>
        <v/>
      </c>
    </row>
    <row r="5733" spans="14:14" x14ac:dyDescent="0.25">
      <c r="N5733" s="12" t="str">
        <f t="shared" si="92"/>
        <v/>
      </c>
    </row>
    <row r="5734" spans="14:14" x14ac:dyDescent="0.25">
      <c r="N5734" s="12" t="str">
        <f t="shared" si="92"/>
        <v/>
      </c>
    </row>
    <row r="5735" spans="14:14" x14ac:dyDescent="0.25">
      <c r="N5735" s="12" t="str">
        <f t="shared" si="92"/>
        <v/>
      </c>
    </row>
    <row r="5736" spans="14:14" x14ac:dyDescent="0.25">
      <c r="N5736" s="12" t="str">
        <f t="shared" si="92"/>
        <v/>
      </c>
    </row>
    <row r="5737" spans="14:14" x14ac:dyDescent="0.25">
      <c r="N5737" s="12" t="str">
        <f t="shared" si="92"/>
        <v/>
      </c>
    </row>
    <row r="5738" spans="14:14" x14ac:dyDescent="0.25">
      <c r="N5738" s="12" t="str">
        <f t="shared" si="92"/>
        <v/>
      </c>
    </row>
    <row r="5739" spans="14:14" x14ac:dyDescent="0.25">
      <c r="N5739" s="12" t="str">
        <f t="shared" si="92"/>
        <v/>
      </c>
    </row>
    <row r="5740" spans="14:14" x14ac:dyDescent="0.25">
      <c r="N5740" s="12" t="str">
        <f t="shared" si="92"/>
        <v/>
      </c>
    </row>
    <row r="5741" spans="14:14" x14ac:dyDescent="0.25">
      <c r="N5741" s="12" t="str">
        <f t="shared" si="92"/>
        <v/>
      </c>
    </row>
    <row r="5742" spans="14:14" x14ac:dyDescent="0.25">
      <c r="N5742" s="12" t="str">
        <f t="shared" si="92"/>
        <v/>
      </c>
    </row>
    <row r="5743" spans="14:14" x14ac:dyDescent="0.25">
      <c r="N5743" s="12" t="str">
        <f t="shared" si="92"/>
        <v/>
      </c>
    </row>
    <row r="5744" spans="14:14" x14ac:dyDescent="0.25">
      <c r="N5744" s="12" t="str">
        <f t="shared" si="92"/>
        <v/>
      </c>
    </row>
    <row r="5745" spans="14:14" x14ac:dyDescent="0.25">
      <c r="N5745" s="12" t="str">
        <f t="shared" si="92"/>
        <v/>
      </c>
    </row>
    <row r="5746" spans="14:14" x14ac:dyDescent="0.25">
      <c r="N5746" s="12" t="str">
        <f t="shared" ref="N5746:N5809" si="93">IF(M5746="Ja",L5746+7,IF(M5746="Nee",L5746+22,""))</f>
        <v/>
      </c>
    </row>
    <row r="5747" spans="14:14" x14ac:dyDescent="0.25">
      <c r="N5747" s="12" t="str">
        <f t="shared" si="93"/>
        <v/>
      </c>
    </row>
    <row r="5748" spans="14:14" x14ac:dyDescent="0.25">
      <c r="N5748" s="12" t="str">
        <f t="shared" si="93"/>
        <v/>
      </c>
    </row>
    <row r="5749" spans="14:14" x14ac:dyDescent="0.25">
      <c r="N5749" s="12" t="str">
        <f t="shared" si="93"/>
        <v/>
      </c>
    </row>
    <row r="5750" spans="14:14" x14ac:dyDescent="0.25">
      <c r="N5750" s="12" t="str">
        <f t="shared" si="93"/>
        <v/>
      </c>
    </row>
    <row r="5751" spans="14:14" x14ac:dyDescent="0.25">
      <c r="N5751" s="12" t="str">
        <f t="shared" si="93"/>
        <v/>
      </c>
    </row>
    <row r="5752" spans="14:14" x14ac:dyDescent="0.25">
      <c r="N5752" s="12" t="str">
        <f t="shared" si="93"/>
        <v/>
      </c>
    </row>
    <row r="5753" spans="14:14" x14ac:dyDescent="0.25">
      <c r="N5753" s="12" t="str">
        <f t="shared" si="93"/>
        <v/>
      </c>
    </row>
    <row r="5754" spans="14:14" x14ac:dyDescent="0.25">
      <c r="N5754" s="12" t="str">
        <f t="shared" si="93"/>
        <v/>
      </c>
    </row>
    <row r="5755" spans="14:14" x14ac:dyDescent="0.25">
      <c r="N5755" s="12" t="str">
        <f t="shared" si="93"/>
        <v/>
      </c>
    </row>
    <row r="5756" spans="14:14" x14ac:dyDescent="0.25">
      <c r="N5756" s="12" t="str">
        <f t="shared" si="93"/>
        <v/>
      </c>
    </row>
    <row r="5757" spans="14:14" x14ac:dyDescent="0.25">
      <c r="N5757" s="12" t="str">
        <f t="shared" si="93"/>
        <v/>
      </c>
    </row>
    <row r="5758" spans="14:14" x14ac:dyDescent="0.25">
      <c r="N5758" s="12" t="str">
        <f t="shared" si="93"/>
        <v/>
      </c>
    </row>
    <row r="5759" spans="14:14" x14ac:dyDescent="0.25">
      <c r="N5759" s="12" t="str">
        <f t="shared" si="93"/>
        <v/>
      </c>
    </row>
    <row r="5760" spans="14:14" x14ac:dyDescent="0.25">
      <c r="N5760" s="12" t="str">
        <f t="shared" si="93"/>
        <v/>
      </c>
    </row>
    <row r="5761" spans="14:14" x14ac:dyDescent="0.25">
      <c r="N5761" s="12" t="str">
        <f t="shared" si="93"/>
        <v/>
      </c>
    </row>
    <row r="5762" spans="14:14" x14ac:dyDescent="0.25">
      <c r="N5762" s="12" t="str">
        <f t="shared" si="93"/>
        <v/>
      </c>
    </row>
    <row r="5763" spans="14:14" x14ac:dyDescent="0.25">
      <c r="N5763" s="12" t="str">
        <f t="shared" si="93"/>
        <v/>
      </c>
    </row>
    <row r="5764" spans="14:14" x14ac:dyDescent="0.25">
      <c r="N5764" s="12" t="str">
        <f t="shared" si="93"/>
        <v/>
      </c>
    </row>
    <row r="5765" spans="14:14" x14ac:dyDescent="0.25">
      <c r="N5765" s="12" t="str">
        <f t="shared" si="93"/>
        <v/>
      </c>
    </row>
    <row r="5766" spans="14:14" x14ac:dyDescent="0.25">
      <c r="N5766" s="12" t="str">
        <f t="shared" si="93"/>
        <v/>
      </c>
    </row>
    <row r="5767" spans="14:14" x14ac:dyDescent="0.25">
      <c r="N5767" s="12" t="str">
        <f t="shared" si="93"/>
        <v/>
      </c>
    </row>
    <row r="5768" spans="14:14" x14ac:dyDescent="0.25">
      <c r="N5768" s="12" t="str">
        <f t="shared" si="93"/>
        <v/>
      </c>
    </row>
    <row r="5769" spans="14:14" x14ac:dyDescent="0.25">
      <c r="N5769" s="12" t="str">
        <f t="shared" si="93"/>
        <v/>
      </c>
    </row>
    <row r="5770" spans="14:14" x14ac:dyDescent="0.25">
      <c r="N5770" s="12" t="str">
        <f t="shared" si="93"/>
        <v/>
      </c>
    </row>
    <row r="5771" spans="14:14" x14ac:dyDescent="0.25">
      <c r="N5771" s="12" t="str">
        <f t="shared" si="93"/>
        <v/>
      </c>
    </row>
    <row r="5772" spans="14:14" x14ac:dyDescent="0.25">
      <c r="N5772" s="12" t="str">
        <f t="shared" si="93"/>
        <v/>
      </c>
    </row>
    <row r="5773" spans="14:14" x14ac:dyDescent="0.25">
      <c r="N5773" s="12" t="str">
        <f t="shared" si="93"/>
        <v/>
      </c>
    </row>
    <row r="5774" spans="14:14" x14ac:dyDescent="0.25">
      <c r="N5774" s="12" t="str">
        <f t="shared" si="93"/>
        <v/>
      </c>
    </row>
    <row r="5775" spans="14:14" x14ac:dyDescent="0.25">
      <c r="N5775" s="12" t="str">
        <f t="shared" si="93"/>
        <v/>
      </c>
    </row>
    <row r="5776" spans="14:14" x14ac:dyDescent="0.25">
      <c r="N5776" s="12" t="str">
        <f t="shared" si="93"/>
        <v/>
      </c>
    </row>
    <row r="5777" spans="14:14" x14ac:dyDescent="0.25">
      <c r="N5777" s="12" t="str">
        <f t="shared" si="93"/>
        <v/>
      </c>
    </row>
    <row r="5778" spans="14:14" x14ac:dyDescent="0.25">
      <c r="N5778" s="12" t="str">
        <f t="shared" si="93"/>
        <v/>
      </c>
    </row>
    <row r="5779" spans="14:14" x14ac:dyDescent="0.25">
      <c r="N5779" s="12" t="str">
        <f t="shared" si="93"/>
        <v/>
      </c>
    </row>
    <row r="5780" spans="14:14" x14ac:dyDescent="0.25">
      <c r="N5780" s="12" t="str">
        <f t="shared" si="93"/>
        <v/>
      </c>
    </row>
    <row r="5781" spans="14:14" x14ac:dyDescent="0.25">
      <c r="N5781" s="12" t="str">
        <f t="shared" si="93"/>
        <v/>
      </c>
    </row>
    <row r="5782" spans="14:14" x14ac:dyDescent="0.25">
      <c r="N5782" s="12" t="str">
        <f t="shared" si="93"/>
        <v/>
      </c>
    </row>
    <row r="5783" spans="14:14" x14ac:dyDescent="0.25">
      <c r="N5783" s="12" t="str">
        <f t="shared" si="93"/>
        <v/>
      </c>
    </row>
    <row r="5784" spans="14:14" x14ac:dyDescent="0.25">
      <c r="N5784" s="12" t="str">
        <f t="shared" si="93"/>
        <v/>
      </c>
    </row>
    <row r="5785" spans="14:14" x14ac:dyDescent="0.25">
      <c r="N5785" s="12" t="str">
        <f t="shared" si="93"/>
        <v/>
      </c>
    </row>
    <row r="5786" spans="14:14" x14ac:dyDescent="0.25">
      <c r="N5786" s="12" t="str">
        <f t="shared" si="93"/>
        <v/>
      </c>
    </row>
    <row r="5787" spans="14:14" x14ac:dyDescent="0.25">
      <c r="N5787" s="12" t="str">
        <f t="shared" si="93"/>
        <v/>
      </c>
    </row>
    <row r="5788" spans="14:14" x14ac:dyDescent="0.25">
      <c r="N5788" s="12" t="str">
        <f t="shared" si="93"/>
        <v/>
      </c>
    </row>
    <row r="5789" spans="14:14" x14ac:dyDescent="0.25">
      <c r="N5789" s="12" t="str">
        <f t="shared" si="93"/>
        <v/>
      </c>
    </row>
    <row r="5790" spans="14:14" x14ac:dyDescent="0.25">
      <c r="N5790" s="12" t="str">
        <f t="shared" si="93"/>
        <v/>
      </c>
    </row>
    <row r="5791" spans="14:14" x14ac:dyDescent="0.25">
      <c r="N5791" s="12" t="str">
        <f t="shared" si="93"/>
        <v/>
      </c>
    </row>
    <row r="5792" spans="14:14" x14ac:dyDescent="0.25">
      <c r="N5792" s="12" t="str">
        <f t="shared" si="93"/>
        <v/>
      </c>
    </row>
    <row r="5793" spans="14:14" x14ac:dyDescent="0.25">
      <c r="N5793" s="12" t="str">
        <f t="shared" si="93"/>
        <v/>
      </c>
    </row>
    <row r="5794" spans="14:14" x14ac:dyDescent="0.25">
      <c r="N5794" s="12" t="str">
        <f t="shared" si="93"/>
        <v/>
      </c>
    </row>
    <row r="5795" spans="14:14" x14ac:dyDescent="0.25">
      <c r="N5795" s="12" t="str">
        <f t="shared" si="93"/>
        <v/>
      </c>
    </row>
    <row r="5796" spans="14:14" x14ac:dyDescent="0.25">
      <c r="N5796" s="12" t="str">
        <f t="shared" si="93"/>
        <v/>
      </c>
    </row>
    <row r="5797" spans="14:14" x14ac:dyDescent="0.25">
      <c r="N5797" s="12" t="str">
        <f t="shared" si="93"/>
        <v/>
      </c>
    </row>
    <row r="5798" spans="14:14" x14ac:dyDescent="0.25">
      <c r="N5798" s="12" t="str">
        <f t="shared" si="93"/>
        <v/>
      </c>
    </row>
    <row r="5799" spans="14:14" x14ac:dyDescent="0.25">
      <c r="N5799" s="12" t="str">
        <f t="shared" si="93"/>
        <v/>
      </c>
    </row>
    <row r="5800" spans="14:14" x14ac:dyDescent="0.25">
      <c r="N5800" s="12" t="str">
        <f t="shared" si="93"/>
        <v/>
      </c>
    </row>
    <row r="5801" spans="14:14" x14ac:dyDescent="0.25">
      <c r="N5801" s="12" t="str">
        <f t="shared" si="93"/>
        <v/>
      </c>
    </row>
    <row r="5802" spans="14:14" x14ac:dyDescent="0.25">
      <c r="N5802" s="12" t="str">
        <f t="shared" si="93"/>
        <v/>
      </c>
    </row>
    <row r="5803" spans="14:14" x14ac:dyDescent="0.25">
      <c r="N5803" s="12" t="str">
        <f t="shared" si="93"/>
        <v/>
      </c>
    </row>
    <row r="5804" spans="14:14" x14ac:dyDescent="0.25">
      <c r="N5804" s="12" t="str">
        <f t="shared" si="93"/>
        <v/>
      </c>
    </row>
    <row r="5805" spans="14:14" x14ac:dyDescent="0.25">
      <c r="N5805" s="12" t="str">
        <f t="shared" si="93"/>
        <v/>
      </c>
    </row>
    <row r="5806" spans="14:14" x14ac:dyDescent="0.25">
      <c r="N5806" s="12" t="str">
        <f t="shared" si="93"/>
        <v/>
      </c>
    </row>
    <row r="5807" spans="14:14" x14ac:dyDescent="0.25">
      <c r="N5807" s="12" t="str">
        <f t="shared" si="93"/>
        <v/>
      </c>
    </row>
    <row r="5808" spans="14:14" x14ac:dyDescent="0.25">
      <c r="N5808" s="12" t="str">
        <f t="shared" si="93"/>
        <v/>
      </c>
    </row>
    <row r="5809" spans="14:14" x14ac:dyDescent="0.25">
      <c r="N5809" s="12" t="str">
        <f t="shared" si="93"/>
        <v/>
      </c>
    </row>
    <row r="5810" spans="14:14" x14ac:dyDescent="0.25">
      <c r="N5810" s="12" t="str">
        <f t="shared" ref="N5810:N5873" si="94">IF(M5810="Ja",L5810+7,IF(M5810="Nee",L5810+22,""))</f>
        <v/>
      </c>
    </row>
    <row r="5811" spans="14:14" x14ac:dyDescent="0.25">
      <c r="N5811" s="12" t="str">
        <f t="shared" si="94"/>
        <v/>
      </c>
    </row>
    <row r="5812" spans="14:14" x14ac:dyDescent="0.25">
      <c r="N5812" s="12" t="str">
        <f t="shared" si="94"/>
        <v/>
      </c>
    </row>
    <row r="5813" spans="14:14" x14ac:dyDescent="0.25">
      <c r="N5813" s="12" t="str">
        <f t="shared" si="94"/>
        <v/>
      </c>
    </row>
    <row r="5814" spans="14:14" x14ac:dyDescent="0.25">
      <c r="N5814" s="12" t="str">
        <f t="shared" si="94"/>
        <v/>
      </c>
    </row>
    <row r="5815" spans="14:14" x14ac:dyDescent="0.25">
      <c r="N5815" s="12" t="str">
        <f t="shared" si="94"/>
        <v/>
      </c>
    </row>
    <row r="5816" spans="14:14" x14ac:dyDescent="0.25">
      <c r="N5816" s="12" t="str">
        <f t="shared" si="94"/>
        <v/>
      </c>
    </row>
    <row r="5817" spans="14:14" x14ac:dyDescent="0.25">
      <c r="N5817" s="12" t="str">
        <f t="shared" si="94"/>
        <v/>
      </c>
    </row>
    <row r="5818" spans="14:14" x14ac:dyDescent="0.25">
      <c r="N5818" s="12" t="str">
        <f t="shared" si="94"/>
        <v/>
      </c>
    </row>
    <row r="5819" spans="14:14" x14ac:dyDescent="0.25">
      <c r="N5819" s="12" t="str">
        <f t="shared" si="94"/>
        <v/>
      </c>
    </row>
    <row r="5820" spans="14:14" x14ac:dyDescent="0.25">
      <c r="N5820" s="12" t="str">
        <f t="shared" si="94"/>
        <v/>
      </c>
    </row>
    <row r="5821" spans="14:14" x14ac:dyDescent="0.25">
      <c r="N5821" s="12" t="str">
        <f t="shared" si="94"/>
        <v/>
      </c>
    </row>
    <row r="5822" spans="14:14" x14ac:dyDescent="0.25">
      <c r="N5822" s="12" t="str">
        <f t="shared" si="94"/>
        <v/>
      </c>
    </row>
    <row r="5823" spans="14:14" x14ac:dyDescent="0.25">
      <c r="N5823" s="12" t="str">
        <f t="shared" si="94"/>
        <v/>
      </c>
    </row>
    <row r="5824" spans="14:14" x14ac:dyDescent="0.25">
      <c r="N5824" s="12" t="str">
        <f t="shared" si="94"/>
        <v/>
      </c>
    </row>
    <row r="5825" spans="14:14" x14ac:dyDescent="0.25">
      <c r="N5825" s="12" t="str">
        <f t="shared" si="94"/>
        <v/>
      </c>
    </row>
    <row r="5826" spans="14:14" x14ac:dyDescent="0.25">
      <c r="N5826" s="12" t="str">
        <f t="shared" si="94"/>
        <v/>
      </c>
    </row>
    <row r="5827" spans="14:14" x14ac:dyDescent="0.25">
      <c r="N5827" s="12" t="str">
        <f t="shared" si="94"/>
        <v/>
      </c>
    </row>
    <row r="5828" spans="14:14" x14ac:dyDescent="0.25">
      <c r="N5828" s="12" t="str">
        <f t="shared" si="94"/>
        <v/>
      </c>
    </row>
    <row r="5829" spans="14:14" x14ac:dyDescent="0.25">
      <c r="N5829" s="12" t="str">
        <f t="shared" si="94"/>
        <v/>
      </c>
    </row>
    <row r="5830" spans="14:14" x14ac:dyDescent="0.25">
      <c r="N5830" s="12" t="str">
        <f t="shared" si="94"/>
        <v/>
      </c>
    </row>
    <row r="5831" spans="14:14" x14ac:dyDescent="0.25">
      <c r="N5831" s="12" t="str">
        <f t="shared" si="94"/>
        <v/>
      </c>
    </row>
    <row r="5832" spans="14:14" x14ac:dyDescent="0.25">
      <c r="N5832" s="12" t="str">
        <f t="shared" si="94"/>
        <v/>
      </c>
    </row>
    <row r="5833" spans="14:14" x14ac:dyDescent="0.25">
      <c r="N5833" s="12" t="str">
        <f t="shared" si="94"/>
        <v/>
      </c>
    </row>
    <row r="5834" spans="14:14" x14ac:dyDescent="0.25">
      <c r="N5834" s="12" t="str">
        <f t="shared" si="94"/>
        <v/>
      </c>
    </row>
    <row r="5835" spans="14:14" x14ac:dyDescent="0.25">
      <c r="N5835" s="12" t="str">
        <f t="shared" si="94"/>
        <v/>
      </c>
    </row>
    <row r="5836" spans="14:14" x14ac:dyDescent="0.25">
      <c r="N5836" s="12" t="str">
        <f t="shared" si="94"/>
        <v/>
      </c>
    </row>
    <row r="5837" spans="14:14" x14ac:dyDescent="0.25">
      <c r="N5837" s="12" t="str">
        <f t="shared" si="94"/>
        <v/>
      </c>
    </row>
    <row r="5838" spans="14:14" x14ac:dyDescent="0.25">
      <c r="N5838" s="12" t="str">
        <f t="shared" si="94"/>
        <v/>
      </c>
    </row>
    <row r="5839" spans="14:14" x14ac:dyDescent="0.25">
      <c r="N5839" s="12" t="str">
        <f t="shared" si="94"/>
        <v/>
      </c>
    </row>
    <row r="5840" spans="14:14" x14ac:dyDescent="0.25">
      <c r="N5840" s="12" t="str">
        <f t="shared" si="94"/>
        <v/>
      </c>
    </row>
    <row r="5841" spans="14:14" x14ac:dyDescent="0.25">
      <c r="N5841" s="12" t="str">
        <f t="shared" si="94"/>
        <v/>
      </c>
    </row>
    <row r="5842" spans="14:14" x14ac:dyDescent="0.25">
      <c r="N5842" s="12" t="str">
        <f t="shared" si="94"/>
        <v/>
      </c>
    </row>
    <row r="5843" spans="14:14" x14ac:dyDescent="0.25">
      <c r="N5843" s="12" t="str">
        <f t="shared" si="94"/>
        <v/>
      </c>
    </row>
    <row r="5844" spans="14:14" x14ac:dyDescent="0.25">
      <c r="N5844" s="12" t="str">
        <f t="shared" si="94"/>
        <v/>
      </c>
    </row>
    <row r="5845" spans="14:14" x14ac:dyDescent="0.25">
      <c r="N5845" s="12" t="str">
        <f t="shared" si="94"/>
        <v/>
      </c>
    </row>
    <row r="5846" spans="14:14" x14ac:dyDescent="0.25">
      <c r="N5846" s="12" t="str">
        <f t="shared" si="94"/>
        <v/>
      </c>
    </row>
    <row r="5847" spans="14:14" x14ac:dyDescent="0.25">
      <c r="N5847" s="12" t="str">
        <f t="shared" si="94"/>
        <v/>
      </c>
    </row>
    <row r="5848" spans="14:14" x14ac:dyDescent="0.25">
      <c r="N5848" s="12" t="str">
        <f t="shared" si="94"/>
        <v/>
      </c>
    </row>
    <row r="5849" spans="14:14" x14ac:dyDescent="0.25">
      <c r="N5849" s="12" t="str">
        <f t="shared" si="94"/>
        <v/>
      </c>
    </row>
    <row r="5850" spans="14:14" x14ac:dyDescent="0.25">
      <c r="N5850" s="12" t="str">
        <f t="shared" si="94"/>
        <v/>
      </c>
    </row>
    <row r="5851" spans="14:14" x14ac:dyDescent="0.25">
      <c r="N5851" s="12" t="str">
        <f t="shared" si="94"/>
        <v/>
      </c>
    </row>
    <row r="5852" spans="14:14" x14ac:dyDescent="0.25">
      <c r="N5852" s="12" t="str">
        <f t="shared" si="94"/>
        <v/>
      </c>
    </row>
    <row r="5853" spans="14:14" x14ac:dyDescent="0.25">
      <c r="N5853" s="12" t="str">
        <f t="shared" si="94"/>
        <v/>
      </c>
    </row>
    <row r="5854" spans="14:14" x14ac:dyDescent="0.25">
      <c r="N5854" s="12" t="str">
        <f t="shared" si="94"/>
        <v/>
      </c>
    </row>
    <row r="5855" spans="14:14" x14ac:dyDescent="0.25">
      <c r="N5855" s="12" t="str">
        <f t="shared" si="94"/>
        <v/>
      </c>
    </row>
    <row r="5856" spans="14:14" x14ac:dyDescent="0.25">
      <c r="N5856" s="12" t="str">
        <f t="shared" si="94"/>
        <v/>
      </c>
    </row>
    <row r="5857" spans="14:14" x14ac:dyDescent="0.25">
      <c r="N5857" s="12" t="str">
        <f t="shared" si="94"/>
        <v/>
      </c>
    </row>
    <row r="5858" spans="14:14" x14ac:dyDescent="0.25">
      <c r="N5858" s="12" t="str">
        <f t="shared" si="94"/>
        <v/>
      </c>
    </row>
    <row r="5859" spans="14:14" x14ac:dyDescent="0.25">
      <c r="N5859" s="12" t="str">
        <f t="shared" si="94"/>
        <v/>
      </c>
    </row>
    <row r="5860" spans="14:14" x14ac:dyDescent="0.25">
      <c r="N5860" s="12" t="str">
        <f t="shared" si="94"/>
        <v/>
      </c>
    </row>
    <row r="5861" spans="14:14" x14ac:dyDescent="0.25">
      <c r="N5861" s="12" t="str">
        <f t="shared" si="94"/>
        <v/>
      </c>
    </row>
    <row r="5862" spans="14:14" x14ac:dyDescent="0.25">
      <c r="N5862" s="12" t="str">
        <f t="shared" si="94"/>
        <v/>
      </c>
    </row>
    <row r="5863" spans="14:14" x14ac:dyDescent="0.25">
      <c r="N5863" s="12" t="str">
        <f t="shared" si="94"/>
        <v/>
      </c>
    </row>
    <row r="5864" spans="14:14" x14ac:dyDescent="0.25">
      <c r="N5864" s="12" t="str">
        <f t="shared" si="94"/>
        <v/>
      </c>
    </row>
    <row r="5865" spans="14:14" x14ac:dyDescent="0.25">
      <c r="N5865" s="12" t="str">
        <f t="shared" si="94"/>
        <v/>
      </c>
    </row>
    <row r="5866" spans="14:14" x14ac:dyDescent="0.25">
      <c r="N5866" s="12" t="str">
        <f t="shared" si="94"/>
        <v/>
      </c>
    </row>
    <row r="5867" spans="14:14" x14ac:dyDescent="0.25">
      <c r="N5867" s="12" t="str">
        <f t="shared" si="94"/>
        <v/>
      </c>
    </row>
    <row r="5868" spans="14:14" x14ac:dyDescent="0.25">
      <c r="N5868" s="12" t="str">
        <f t="shared" si="94"/>
        <v/>
      </c>
    </row>
    <row r="5869" spans="14:14" x14ac:dyDescent="0.25">
      <c r="N5869" s="12" t="str">
        <f t="shared" si="94"/>
        <v/>
      </c>
    </row>
    <row r="5870" spans="14:14" x14ac:dyDescent="0.25">
      <c r="N5870" s="12" t="str">
        <f t="shared" si="94"/>
        <v/>
      </c>
    </row>
    <row r="5871" spans="14:14" x14ac:dyDescent="0.25">
      <c r="N5871" s="12" t="str">
        <f t="shared" si="94"/>
        <v/>
      </c>
    </row>
    <row r="5872" spans="14:14" x14ac:dyDescent="0.25">
      <c r="N5872" s="12" t="str">
        <f t="shared" si="94"/>
        <v/>
      </c>
    </row>
    <row r="5873" spans="14:14" x14ac:dyDescent="0.25">
      <c r="N5873" s="12" t="str">
        <f t="shared" si="94"/>
        <v/>
      </c>
    </row>
    <row r="5874" spans="14:14" x14ac:dyDescent="0.25">
      <c r="N5874" s="12" t="str">
        <f t="shared" ref="N5874:N5937" si="95">IF(M5874="Ja",L5874+7,IF(M5874="Nee",L5874+22,""))</f>
        <v/>
      </c>
    </row>
    <row r="5875" spans="14:14" x14ac:dyDescent="0.25">
      <c r="N5875" s="12" t="str">
        <f t="shared" si="95"/>
        <v/>
      </c>
    </row>
    <row r="5876" spans="14:14" x14ac:dyDescent="0.25">
      <c r="N5876" s="12" t="str">
        <f t="shared" si="95"/>
        <v/>
      </c>
    </row>
    <row r="5877" spans="14:14" x14ac:dyDescent="0.25">
      <c r="N5877" s="12" t="str">
        <f t="shared" si="95"/>
        <v/>
      </c>
    </row>
    <row r="5878" spans="14:14" x14ac:dyDescent="0.25">
      <c r="N5878" s="12" t="str">
        <f t="shared" si="95"/>
        <v/>
      </c>
    </row>
    <row r="5879" spans="14:14" x14ac:dyDescent="0.25">
      <c r="N5879" s="12" t="str">
        <f t="shared" si="95"/>
        <v/>
      </c>
    </row>
    <row r="5880" spans="14:14" x14ac:dyDescent="0.25">
      <c r="N5880" s="12" t="str">
        <f t="shared" si="95"/>
        <v/>
      </c>
    </row>
    <row r="5881" spans="14:14" x14ac:dyDescent="0.25">
      <c r="N5881" s="12" t="str">
        <f t="shared" si="95"/>
        <v/>
      </c>
    </row>
    <row r="5882" spans="14:14" x14ac:dyDescent="0.25">
      <c r="N5882" s="12" t="str">
        <f t="shared" si="95"/>
        <v/>
      </c>
    </row>
    <row r="5883" spans="14:14" x14ac:dyDescent="0.25">
      <c r="N5883" s="12" t="str">
        <f t="shared" si="95"/>
        <v/>
      </c>
    </row>
    <row r="5884" spans="14:14" x14ac:dyDescent="0.25">
      <c r="N5884" s="12" t="str">
        <f t="shared" si="95"/>
        <v/>
      </c>
    </row>
    <row r="5885" spans="14:14" x14ac:dyDescent="0.25">
      <c r="N5885" s="12" t="str">
        <f t="shared" si="95"/>
        <v/>
      </c>
    </row>
    <row r="5886" spans="14:14" x14ac:dyDescent="0.25">
      <c r="N5886" s="12" t="str">
        <f t="shared" si="95"/>
        <v/>
      </c>
    </row>
    <row r="5887" spans="14:14" x14ac:dyDescent="0.25">
      <c r="N5887" s="12" t="str">
        <f t="shared" si="95"/>
        <v/>
      </c>
    </row>
    <row r="5888" spans="14:14" x14ac:dyDescent="0.25">
      <c r="N5888" s="12" t="str">
        <f t="shared" si="95"/>
        <v/>
      </c>
    </row>
    <row r="5889" spans="14:14" x14ac:dyDescent="0.25">
      <c r="N5889" s="12" t="str">
        <f t="shared" si="95"/>
        <v/>
      </c>
    </row>
    <row r="5890" spans="14:14" x14ac:dyDescent="0.25">
      <c r="N5890" s="12" t="str">
        <f t="shared" si="95"/>
        <v/>
      </c>
    </row>
    <row r="5891" spans="14:14" x14ac:dyDescent="0.25">
      <c r="N5891" s="12" t="str">
        <f t="shared" si="95"/>
        <v/>
      </c>
    </row>
    <row r="5892" spans="14:14" x14ac:dyDescent="0.25">
      <c r="N5892" s="12" t="str">
        <f t="shared" si="95"/>
        <v/>
      </c>
    </row>
    <row r="5893" spans="14:14" x14ac:dyDescent="0.25">
      <c r="N5893" s="12" t="str">
        <f t="shared" si="95"/>
        <v/>
      </c>
    </row>
    <row r="5894" spans="14:14" x14ac:dyDescent="0.25">
      <c r="N5894" s="12" t="str">
        <f t="shared" si="95"/>
        <v/>
      </c>
    </row>
    <row r="5895" spans="14:14" x14ac:dyDescent="0.25">
      <c r="N5895" s="12" t="str">
        <f t="shared" si="95"/>
        <v/>
      </c>
    </row>
    <row r="5896" spans="14:14" x14ac:dyDescent="0.25">
      <c r="N5896" s="12" t="str">
        <f t="shared" si="95"/>
        <v/>
      </c>
    </row>
    <row r="5897" spans="14:14" x14ac:dyDescent="0.25">
      <c r="N5897" s="12" t="str">
        <f t="shared" si="95"/>
        <v/>
      </c>
    </row>
    <row r="5898" spans="14:14" x14ac:dyDescent="0.25">
      <c r="N5898" s="12" t="str">
        <f t="shared" si="95"/>
        <v/>
      </c>
    </row>
    <row r="5899" spans="14:14" x14ac:dyDescent="0.25">
      <c r="N5899" s="12" t="str">
        <f t="shared" si="95"/>
        <v/>
      </c>
    </row>
    <row r="5900" spans="14:14" x14ac:dyDescent="0.25">
      <c r="N5900" s="12" t="str">
        <f t="shared" si="95"/>
        <v/>
      </c>
    </row>
    <row r="5901" spans="14:14" x14ac:dyDescent="0.25">
      <c r="N5901" s="12" t="str">
        <f t="shared" si="95"/>
        <v/>
      </c>
    </row>
    <row r="5902" spans="14:14" x14ac:dyDescent="0.25">
      <c r="N5902" s="12" t="str">
        <f t="shared" si="95"/>
        <v/>
      </c>
    </row>
    <row r="5903" spans="14:14" x14ac:dyDescent="0.25">
      <c r="N5903" s="12" t="str">
        <f t="shared" si="95"/>
        <v/>
      </c>
    </row>
    <row r="5904" spans="14:14" x14ac:dyDescent="0.25">
      <c r="N5904" s="12" t="str">
        <f t="shared" si="95"/>
        <v/>
      </c>
    </row>
    <row r="5905" spans="14:14" x14ac:dyDescent="0.25">
      <c r="N5905" s="12" t="str">
        <f t="shared" si="95"/>
        <v/>
      </c>
    </row>
    <row r="5906" spans="14:14" x14ac:dyDescent="0.25">
      <c r="N5906" s="12" t="str">
        <f t="shared" si="95"/>
        <v/>
      </c>
    </row>
    <row r="5907" spans="14:14" x14ac:dyDescent="0.25">
      <c r="N5907" s="12" t="str">
        <f t="shared" si="95"/>
        <v/>
      </c>
    </row>
    <row r="5908" spans="14:14" x14ac:dyDescent="0.25">
      <c r="N5908" s="12" t="str">
        <f t="shared" si="95"/>
        <v/>
      </c>
    </row>
    <row r="5909" spans="14:14" x14ac:dyDescent="0.25">
      <c r="N5909" s="12" t="str">
        <f t="shared" si="95"/>
        <v/>
      </c>
    </row>
    <row r="5910" spans="14:14" x14ac:dyDescent="0.25">
      <c r="N5910" s="12" t="str">
        <f t="shared" si="95"/>
        <v/>
      </c>
    </row>
    <row r="5911" spans="14:14" x14ac:dyDescent="0.25">
      <c r="N5911" s="12" t="str">
        <f t="shared" si="95"/>
        <v/>
      </c>
    </row>
    <row r="5912" spans="14:14" x14ac:dyDescent="0.25">
      <c r="N5912" s="12" t="str">
        <f t="shared" si="95"/>
        <v/>
      </c>
    </row>
    <row r="5913" spans="14:14" x14ac:dyDescent="0.25">
      <c r="N5913" s="12" t="str">
        <f t="shared" si="95"/>
        <v/>
      </c>
    </row>
    <row r="5914" spans="14:14" x14ac:dyDescent="0.25">
      <c r="N5914" s="12" t="str">
        <f t="shared" si="95"/>
        <v/>
      </c>
    </row>
    <row r="5915" spans="14:14" x14ac:dyDescent="0.25">
      <c r="N5915" s="12" t="str">
        <f t="shared" si="95"/>
        <v/>
      </c>
    </row>
    <row r="5916" spans="14:14" x14ac:dyDescent="0.25">
      <c r="N5916" s="12" t="str">
        <f t="shared" si="95"/>
        <v/>
      </c>
    </row>
    <row r="5917" spans="14:14" x14ac:dyDescent="0.25">
      <c r="N5917" s="12" t="str">
        <f t="shared" si="95"/>
        <v/>
      </c>
    </row>
    <row r="5918" spans="14:14" x14ac:dyDescent="0.25">
      <c r="N5918" s="12" t="str">
        <f t="shared" si="95"/>
        <v/>
      </c>
    </row>
    <row r="5919" spans="14:14" x14ac:dyDescent="0.25">
      <c r="N5919" s="12" t="str">
        <f t="shared" si="95"/>
        <v/>
      </c>
    </row>
    <row r="5920" spans="14:14" x14ac:dyDescent="0.25">
      <c r="N5920" s="12" t="str">
        <f t="shared" si="95"/>
        <v/>
      </c>
    </row>
    <row r="5921" spans="14:14" x14ac:dyDescent="0.25">
      <c r="N5921" s="12" t="str">
        <f t="shared" si="95"/>
        <v/>
      </c>
    </row>
    <row r="5922" spans="14:14" x14ac:dyDescent="0.25">
      <c r="N5922" s="12" t="str">
        <f t="shared" si="95"/>
        <v/>
      </c>
    </row>
    <row r="5923" spans="14:14" x14ac:dyDescent="0.25">
      <c r="N5923" s="12" t="str">
        <f t="shared" si="95"/>
        <v/>
      </c>
    </row>
    <row r="5924" spans="14:14" x14ac:dyDescent="0.25">
      <c r="N5924" s="12" t="str">
        <f t="shared" si="95"/>
        <v/>
      </c>
    </row>
    <row r="5925" spans="14:14" x14ac:dyDescent="0.25">
      <c r="N5925" s="12" t="str">
        <f t="shared" si="95"/>
        <v/>
      </c>
    </row>
    <row r="5926" spans="14:14" x14ac:dyDescent="0.25">
      <c r="N5926" s="12" t="str">
        <f t="shared" si="95"/>
        <v/>
      </c>
    </row>
    <row r="5927" spans="14:14" x14ac:dyDescent="0.25">
      <c r="N5927" s="12" t="str">
        <f t="shared" si="95"/>
        <v/>
      </c>
    </row>
    <row r="5928" spans="14:14" x14ac:dyDescent="0.25">
      <c r="N5928" s="12" t="str">
        <f t="shared" si="95"/>
        <v/>
      </c>
    </row>
    <row r="5929" spans="14:14" x14ac:dyDescent="0.25">
      <c r="N5929" s="12" t="str">
        <f t="shared" si="95"/>
        <v/>
      </c>
    </row>
    <row r="5930" spans="14:14" x14ac:dyDescent="0.25">
      <c r="N5930" s="12" t="str">
        <f t="shared" si="95"/>
        <v/>
      </c>
    </row>
    <row r="5931" spans="14:14" x14ac:dyDescent="0.25">
      <c r="N5931" s="12" t="str">
        <f t="shared" si="95"/>
        <v/>
      </c>
    </row>
    <row r="5932" spans="14:14" x14ac:dyDescent="0.25">
      <c r="N5932" s="12" t="str">
        <f t="shared" si="95"/>
        <v/>
      </c>
    </row>
    <row r="5933" spans="14:14" x14ac:dyDescent="0.25">
      <c r="N5933" s="12" t="str">
        <f t="shared" si="95"/>
        <v/>
      </c>
    </row>
    <row r="5934" spans="14:14" x14ac:dyDescent="0.25">
      <c r="N5934" s="12" t="str">
        <f t="shared" si="95"/>
        <v/>
      </c>
    </row>
    <row r="5935" spans="14:14" x14ac:dyDescent="0.25">
      <c r="N5935" s="12" t="str">
        <f t="shared" si="95"/>
        <v/>
      </c>
    </row>
    <row r="5936" spans="14:14" x14ac:dyDescent="0.25">
      <c r="N5936" s="12" t="str">
        <f t="shared" si="95"/>
        <v/>
      </c>
    </row>
    <row r="5937" spans="14:14" x14ac:dyDescent="0.25">
      <c r="N5937" s="12" t="str">
        <f t="shared" si="95"/>
        <v/>
      </c>
    </row>
    <row r="5938" spans="14:14" x14ac:dyDescent="0.25">
      <c r="N5938" s="12" t="str">
        <f t="shared" ref="N5938:N6001" si="96">IF(M5938="Ja",L5938+7,IF(M5938="Nee",L5938+22,""))</f>
        <v/>
      </c>
    </row>
    <row r="5939" spans="14:14" x14ac:dyDescent="0.25">
      <c r="N5939" s="12" t="str">
        <f t="shared" si="96"/>
        <v/>
      </c>
    </row>
    <row r="5940" spans="14:14" x14ac:dyDescent="0.25">
      <c r="N5940" s="12" t="str">
        <f t="shared" si="96"/>
        <v/>
      </c>
    </row>
    <row r="5941" spans="14:14" x14ac:dyDescent="0.25">
      <c r="N5941" s="12" t="str">
        <f t="shared" si="96"/>
        <v/>
      </c>
    </row>
    <row r="5942" spans="14:14" x14ac:dyDescent="0.25">
      <c r="N5942" s="12" t="str">
        <f t="shared" si="96"/>
        <v/>
      </c>
    </row>
    <row r="5943" spans="14:14" x14ac:dyDescent="0.25">
      <c r="N5943" s="12" t="str">
        <f t="shared" si="96"/>
        <v/>
      </c>
    </row>
    <row r="5944" spans="14:14" x14ac:dyDescent="0.25">
      <c r="N5944" s="12" t="str">
        <f t="shared" si="96"/>
        <v/>
      </c>
    </row>
    <row r="5945" spans="14:14" x14ac:dyDescent="0.25">
      <c r="N5945" s="12" t="str">
        <f t="shared" si="96"/>
        <v/>
      </c>
    </row>
    <row r="5946" spans="14:14" x14ac:dyDescent="0.25">
      <c r="N5946" s="12" t="str">
        <f t="shared" si="96"/>
        <v/>
      </c>
    </row>
    <row r="5947" spans="14:14" x14ac:dyDescent="0.25">
      <c r="N5947" s="12" t="str">
        <f t="shared" si="96"/>
        <v/>
      </c>
    </row>
    <row r="5948" spans="14:14" x14ac:dyDescent="0.25">
      <c r="N5948" s="12" t="str">
        <f t="shared" si="96"/>
        <v/>
      </c>
    </row>
    <row r="5949" spans="14:14" x14ac:dyDescent="0.25">
      <c r="N5949" s="12" t="str">
        <f t="shared" si="96"/>
        <v/>
      </c>
    </row>
    <row r="5950" spans="14:14" x14ac:dyDescent="0.25">
      <c r="N5950" s="12" t="str">
        <f t="shared" si="96"/>
        <v/>
      </c>
    </row>
    <row r="5951" spans="14:14" x14ac:dyDescent="0.25">
      <c r="N5951" s="12" t="str">
        <f t="shared" si="96"/>
        <v/>
      </c>
    </row>
    <row r="5952" spans="14:14" x14ac:dyDescent="0.25">
      <c r="N5952" s="12" t="str">
        <f t="shared" si="96"/>
        <v/>
      </c>
    </row>
    <row r="5953" spans="14:14" x14ac:dyDescent="0.25">
      <c r="N5953" s="12" t="str">
        <f t="shared" si="96"/>
        <v/>
      </c>
    </row>
    <row r="5954" spans="14:14" x14ac:dyDescent="0.25">
      <c r="N5954" s="12" t="str">
        <f t="shared" si="96"/>
        <v/>
      </c>
    </row>
    <row r="5955" spans="14:14" x14ac:dyDescent="0.25">
      <c r="N5955" s="12" t="str">
        <f t="shared" si="96"/>
        <v/>
      </c>
    </row>
    <row r="5956" spans="14:14" x14ac:dyDescent="0.25">
      <c r="N5956" s="12" t="str">
        <f t="shared" si="96"/>
        <v/>
      </c>
    </row>
    <row r="5957" spans="14:14" x14ac:dyDescent="0.25">
      <c r="N5957" s="12" t="str">
        <f t="shared" si="96"/>
        <v/>
      </c>
    </row>
    <row r="5958" spans="14:14" x14ac:dyDescent="0.25">
      <c r="N5958" s="12" t="str">
        <f t="shared" si="96"/>
        <v/>
      </c>
    </row>
    <row r="5959" spans="14:14" x14ac:dyDescent="0.25">
      <c r="N5959" s="12" t="str">
        <f t="shared" si="96"/>
        <v/>
      </c>
    </row>
    <row r="5960" spans="14:14" x14ac:dyDescent="0.25">
      <c r="N5960" s="12" t="str">
        <f t="shared" si="96"/>
        <v/>
      </c>
    </row>
    <row r="5961" spans="14:14" x14ac:dyDescent="0.25">
      <c r="N5961" s="12" t="str">
        <f t="shared" si="96"/>
        <v/>
      </c>
    </row>
    <row r="5962" spans="14:14" x14ac:dyDescent="0.25">
      <c r="N5962" s="12" t="str">
        <f t="shared" si="96"/>
        <v/>
      </c>
    </row>
    <row r="5963" spans="14:14" x14ac:dyDescent="0.25">
      <c r="N5963" s="12" t="str">
        <f t="shared" si="96"/>
        <v/>
      </c>
    </row>
    <row r="5964" spans="14:14" x14ac:dyDescent="0.25">
      <c r="N5964" s="12" t="str">
        <f t="shared" si="96"/>
        <v/>
      </c>
    </row>
    <row r="5965" spans="14:14" x14ac:dyDescent="0.25">
      <c r="N5965" s="12" t="str">
        <f t="shared" si="96"/>
        <v/>
      </c>
    </row>
    <row r="5966" spans="14:14" x14ac:dyDescent="0.25">
      <c r="N5966" s="12" t="str">
        <f t="shared" si="96"/>
        <v/>
      </c>
    </row>
    <row r="5967" spans="14:14" x14ac:dyDescent="0.25">
      <c r="N5967" s="12" t="str">
        <f t="shared" si="96"/>
        <v/>
      </c>
    </row>
    <row r="5968" spans="14:14" x14ac:dyDescent="0.25">
      <c r="N5968" s="12" t="str">
        <f t="shared" si="96"/>
        <v/>
      </c>
    </row>
    <row r="5969" spans="14:14" x14ac:dyDescent="0.25">
      <c r="N5969" s="12" t="str">
        <f t="shared" si="96"/>
        <v/>
      </c>
    </row>
    <row r="5970" spans="14:14" x14ac:dyDescent="0.25">
      <c r="N5970" s="12" t="str">
        <f t="shared" si="96"/>
        <v/>
      </c>
    </row>
    <row r="5971" spans="14:14" x14ac:dyDescent="0.25">
      <c r="N5971" s="12" t="str">
        <f t="shared" si="96"/>
        <v/>
      </c>
    </row>
    <row r="5972" spans="14:14" x14ac:dyDescent="0.25">
      <c r="N5972" s="12" t="str">
        <f t="shared" si="96"/>
        <v/>
      </c>
    </row>
    <row r="5973" spans="14:14" x14ac:dyDescent="0.25">
      <c r="N5973" s="12" t="str">
        <f t="shared" si="96"/>
        <v/>
      </c>
    </row>
    <row r="5974" spans="14:14" x14ac:dyDescent="0.25">
      <c r="N5974" s="12" t="str">
        <f t="shared" si="96"/>
        <v/>
      </c>
    </row>
    <row r="5975" spans="14:14" x14ac:dyDescent="0.25">
      <c r="N5975" s="12" t="str">
        <f t="shared" si="96"/>
        <v/>
      </c>
    </row>
    <row r="5976" spans="14:14" x14ac:dyDescent="0.25">
      <c r="N5976" s="12" t="str">
        <f t="shared" si="96"/>
        <v/>
      </c>
    </row>
    <row r="5977" spans="14:14" x14ac:dyDescent="0.25">
      <c r="N5977" s="12" t="str">
        <f t="shared" si="96"/>
        <v/>
      </c>
    </row>
    <row r="5978" spans="14:14" x14ac:dyDescent="0.25">
      <c r="N5978" s="12" t="str">
        <f t="shared" si="96"/>
        <v/>
      </c>
    </row>
    <row r="5979" spans="14:14" x14ac:dyDescent="0.25">
      <c r="N5979" s="12" t="str">
        <f t="shared" si="96"/>
        <v/>
      </c>
    </row>
    <row r="5980" spans="14:14" x14ac:dyDescent="0.25">
      <c r="N5980" s="12" t="str">
        <f t="shared" si="96"/>
        <v/>
      </c>
    </row>
    <row r="5981" spans="14:14" x14ac:dyDescent="0.25">
      <c r="N5981" s="12" t="str">
        <f t="shared" si="96"/>
        <v/>
      </c>
    </row>
    <row r="5982" spans="14:14" x14ac:dyDescent="0.25">
      <c r="N5982" s="12" t="str">
        <f t="shared" si="96"/>
        <v/>
      </c>
    </row>
    <row r="5983" spans="14:14" x14ac:dyDescent="0.25">
      <c r="N5983" s="12" t="str">
        <f t="shared" si="96"/>
        <v/>
      </c>
    </row>
    <row r="5984" spans="14:14" x14ac:dyDescent="0.25">
      <c r="N5984" s="12" t="str">
        <f t="shared" si="96"/>
        <v/>
      </c>
    </row>
    <row r="5985" spans="14:14" x14ac:dyDescent="0.25">
      <c r="N5985" s="12" t="str">
        <f t="shared" si="96"/>
        <v/>
      </c>
    </row>
    <row r="5986" spans="14:14" x14ac:dyDescent="0.25">
      <c r="N5986" s="12" t="str">
        <f t="shared" si="96"/>
        <v/>
      </c>
    </row>
    <row r="5987" spans="14:14" x14ac:dyDescent="0.25">
      <c r="N5987" s="12" t="str">
        <f t="shared" si="96"/>
        <v/>
      </c>
    </row>
    <row r="5988" spans="14:14" x14ac:dyDescent="0.25">
      <c r="N5988" s="12" t="str">
        <f t="shared" si="96"/>
        <v/>
      </c>
    </row>
    <row r="5989" spans="14:14" x14ac:dyDescent="0.25">
      <c r="N5989" s="12" t="str">
        <f t="shared" si="96"/>
        <v/>
      </c>
    </row>
    <row r="5990" spans="14:14" x14ac:dyDescent="0.25">
      <c r="N5990" s="12" t="str">
        <f t="shared" si="96"/>
        <v/>
      </c>
    </row>
    <row r="5991" spans="14:14" x14ac:dyDescent="0.25">
      <c r="N5991" s="12" t="str">
        <f t="shared" si="96"/>
        <v/>
      </c>
    </row>
    <row r="5992" spans="14:14" x14ac:dyDescent="0.25">
      <c r="N5992" s="12" t="str">
        <f t="shared" si="96"/>
        <v/>
      </c>
    </row>
    <row r="5993" spans="14:14" x14ac:dyDescent="0.25">
      <c r="N5993" s="12" t="str">
        <f t="shared" si="96"/>
        <v/>
      </c>
    </row>
    <row r="5994" spans="14:14" x14ac:dyDescent="0.25">
      <c r="N5994" s="12" t="str">
        <f t="shared" si="96"/>
        <v/>
      </c>
    </row>
    <row r="5995" spans="14:14" x14ac:dyDescent="0.25">
      <c r="N5995" s="12" t="str">
        <f t="shared" si="96"/>
        <v/>
      </c>
    </row>
    <row r="5996" spans="14:14" x14ac:dyDescent="0.25">
      <c r="N5996" s="12" t="str">
        <f t="shared" si="96"/>
        <v/>
      </c>
    </row>
    <row r="5997" spans="14:14" x14ac:dyDescent="0.25">
      <c r="N5997" s="12" t="str">
        <f t="shared" si="96"/>
        <v/>
      </c>
    </row>
    <row r="5998" spans="14:14" x14ac:dyDescent="0.25">
      <c r="N5998" s="12" t="str">
        <f t="shared" si="96"/>
        <v/>
      </c>
    </row>
    <row r="5999" spans="14:14" x14ac:dyDescent="0.25">
      <c r="N5999" s="12" t="str">
        <f t="shared" si="96"/>
        <v/>
      </c>
    </row>
    <row r="6000" spans="14:14" x14ac:dyDescent="0.25">
      <c r="N6000" s="12" t="str">
        <f t="shared" si="96"/>
        <v/>
      </c>
    </row>
    <row r="6001" spans="14:14" x14ac:dyDescent="0.25">
      <c r="N6001" s="12" t="str">
        <f t="shared" si="96"/>
        <v/>
      </c>
    </row>
    <row r="6002" spans="14:14" x14ac:dyDescent="0.25">
      <c r="N6002" s="12" t="str">
        <f t="shared" ref="N6002:N6065" si="97">IF(M6002="Ja",L6002+7,IF(M6002="Nee",L6002+22,""))</f>
        <v/>
      </c>
    </row>
    <row r="6003" spans="14:14" x14ac:dyDescent="0.25">
      <c r="N6003" s="12" t="str">
        <f t="shared" si="97"/>
        <v/>
      </c>
    </row>
    <row r="6004" spans="14:14" x14ac:dyDescent="0.25">
      <c r="N6004" s="12" t="str">
        <f t="shared" si="97"/>
        <v/>
      </c>
    </row>
    <row r="6005" spans="14:14" x14ac:dyDescent="0.25">
      <c r="N6005" s="12" t="str">
        <f t="shared" si="97"/>
        <v/>
      </c>
    </row>
    <row r="6006" spans="14:14" x14ac:dyDescent="0.25">
      <c r="N6006" s="12" t="str">
        <f t="shared" si="97"/>
        <v/>
      </c>
    </row>
    <row r="6007" spans="14:14" x14ac:dyDescent="0.25">
      <c r="N6007" s="12" t="str">
        <f t="shared" si="97"/>
        <v/>
      </c>
    </row>
    <row r="6008" spans="14:14" x14ac:dyDescent="0.25">
      <c r="N6008" s="12" t="str">
        <f t="shared" si="97"/>
        <v/>
      </c>
    </row>
    <row r="6009" spans="14:14" x14ac:dyDescent="0.25">
      <c r="N6009" s="12" t="str">
        <f t="shared" si="97"/>
        <v/>
      </c>
    </row>
    <row r="6010" spans="14:14" x14ac:dyDescent="0.25">
      <c r="N6010" s="12" t="str">
        <f t="shared" si="97"/>
        <v/>
      </c>
    </row>
    <row r="6011" spans="14:14" x14ac:dyDescent="0.25">
      <c r="N6011" s="12" t="str">
        <f t="shared" si="97"/>
        <v/>
      </c>
    </row>
    <row r="6012" spans="14:14" x14ac:dyDescent="0.25">
      <c r="N6012" s="12" t="str">
        <f t="shared" si="97"/>
        <v/>
      </c>
    </row>
    <row r="6013" spans="14:14" x14ac:dyDescent="0.25">
      <c r="N6013" s="12" t="str">
        <f t="shared" si="97"/>
        <v/>
      </c>
    </row>
    <row r="6014" spans="14:14" x14ac:dyDescent="0.25">
      <c r="N6014" s="12" t="str">
        <f t="shared" si="97"/>
        <v/>
      </c>
    </row>
    <row r="6015" spans="14:14" x14ac:dyDescent="0.25">
      <c r="N6015" s="12" t="str">
        <f t="shared" si="97"/>
        <v/>
      </c>
    </row>
    <row r="6016" spans="14:14" x14ac:dyDescent="0.25">
      <c r="N6016" s="12" t="str">
        <f t="shared" si="97"/>
        <v/>
      </c>
    </row>
    <row r="6017" spans="14:14" x14ac:dyDescent="0.25">
      <c r="N6017" s="12" t="str">
        <f t="shared" si="97"/>
        <v/>
      </c>
    </row>
    <row r="6018" spans="14:14" x14ac:dyDescent="0.25">
      <c r="N6018" s="12" t="str">
        <f t="shared" si="97"/>
        <v/>
      </c>
    </row>
    <row r="6019" spans="14:14" x14ac:dyDescent="0.25">
      <c r="N6019" s="12" t="str">
        <f t="shared" si="97"/>
        <v/>
      </c>
    </row>
    <row r="6020" spans="14:14" x14ac:dyDescent="0.25">
      <c r="N6020" s="12" t="str">
        <f t="shared" si="97"/>
        <v/>
      </c>
    </row>
    <row r="6021" spans="14:14" x14ac:dyDescent="0.25">
      <c r="N6021" s="12" t="str">
        <f t="shared" si="97"/>
        <v/>
      </c>
    </row>
    <row r="6022" spans="14:14" x14ac:dyDescent="0.25">
      <c r="N6022" s="12" t="str">
        <f t="shared" si="97"/>
        <v/>
      </c>
    </row>
    <row r="6023" spans="14:14" x14ac:dyDescent="0.25">
      <c r="N6023" s="12" t="str">
        <f t="shared" si="97"/>
        <v/>
      </c>
    </row>
    <row r="6024" spans="14:14" x14ac:dyDescent="0.25">
      <c r="N6024" s="12" t="str">
        <f t="shared" si="97"/>
        <v/>
      </c>
    </row>
    <row r="6025" spans="14:14" x14ac:dyDescent="0.25">
      <c r="N6025" s="12" t="str">
        <f t="shared" si="97"/>
        <v/>
      </c>
    </row>
    <row r="6026" spans="14:14" x14ac:dyDescent="0.25">
      <c r="N6026" s="12" t="str">
        <f t="shared" si="97"/>
        <v/>
      </c>
    </row>
    <row r="6027" spans="14:14" x14ac:dyDescent="0.25">
      <c r="N6027" s="12" t="str">
        <f t="shared" si="97"/>
        <v/>
      </c>
    </row>
    <row r="6028" spans="14:14" x14ac:dyDescent="0.25">
      <c r="N6028" s="12" t="str">
        <f t="shared" si="97"/>
        <v/>
      </c>
    </row>
    <row r="6029" spans="14:14" x14ac:dyDescent="0.25">
      <c r="N6029" s="12" t="str">
        <f t="shared" si="97"/>
        <v/>
      </c>
    </row>
    <row r="6030" spans="14:14" x14ac:dyDescent="0.25">
      <c r="N6030" s="12" t="str">
        <f t="shared" si="97"/>
        <v/>
      </c>
    </row>
    <row r="6031" spans="14:14" x14ac:dyDescent="0.25">
      <c r="N6031" s="12" t="str">
        <f t="shared" si="97"/>
        <v/>
      </c>
    </row>
    <row r="6032" spans="14:14" x14ac:dyDescent="0.25">
      <c r="N6032" s="12" t="str">
        <f t="shared" si="97"/>
        <v/>
      </c>
    </row>
    <row r="6033" spans="14:14" x14ac:dyDescent="0.25">
      <c r="N6033" s="12" t="str">
        <f t="shared" si="97"/>
        <v/>
      </c>
    </row>
    <row r="6034" spans="14:14" x14ac:dyDescent="0.25">
      <c r="N6034" s="12" t="str">
        <f t="shared" si="97"/>
        <v/>
      </c>
    </row>
    <row r="6035" spans="14:14" x14ac:dyDescent="0.25">
      <c r="N6035" s="12" t="str">
        <f t="shared" si="97"/>
        <v/>
      </c>
    </row>
    <row r="6036" spans="14:14" x14ac:dyDescent="0.25">
      <c r="N6036" s="12" t="str">
        <f t="shared" si="97"/>
        <v/>
      </c>
    </row>
    <row r="6037" spans="14:14" x14ac:dyDescent="0.25">
      <c r="N6037" s="12" t="str">
        <f t="shared" si="97"/>
        <v/>
      </c>
    </row>
    <row r="6038" spans="14:14" x14ac:dyDescent="0.25">
      <c r="N6038" s="12" t="str">
        <f t="shared" si="97"/>
        <v/>
      </c>
    </row>
    <row r="6039" spans="14:14" x14ac:dyDescent="0.25">
      <c r="N6039" s="12" t="str">
        <f t="shared" si="97"/>
        <v/>
      </c>
    </row>
    <row r="6040" spans="14:14" x14ac:dyDescent="0.25">
      <c r="N6040" s="12" t="str">
        <f t="shared" si="97"/>
        <v/>
      </c>
    </row>
    <row r="6041" spans="14:14" x14ac:dyDescent="0.25">
      <c r="N6041" s="12" t="str">
        <f t="shared" si="97"/>
        <v/>
      </c>
    </row>
    <row r="6042" spans="14:14" x14ac:dyDescent="0.25">
      <c r="N6042" s="12" t="str">
        <f t="shared" si="97"/>
        <v/>
      </c>
    </row>
    <row r="6043" spans="14:14" x14ac:dyDescent="0.25">
      <c r="N6043" s="12" t="str">
        <f t="shared" si="97"/>
        <v/>
      </c>
    </row>
    <row r="6044" spans="14:14" x14ac:dyDescent="0.25">
      <c r="N6044" s="12" t="str">
        <f t="shared" si="97"/>
        <v/>
      </c>
    </row>
    <row r="6045" spans="14:14" x14ac:dyDescent="0.25">
      <c r="N6045" s="12" t="str">
        <f t="shared" si="97"/>
        <v/>
      </c>
    </row>
    <row r="6046" spans="14:14" x14ac:dyDescent="0.25">
      <c r="N6046" s="12" t="str">
        <f t="shared" si="97"/>
        <v/>
      </c>
    </row>
    <row r="6047" spans="14:14" x14ac:dyDescent="0.25">
      <c r="N6047" s="12" t="str">
        <f t="shared" si="97"/>
        <v/>
      </c>
    </row>
    <row r="6048" spans="14:14" x14ac:dyDescent="0.25">
      <c r="N6048" s="12" t="str">
        <f t="shared" si="97"/>
        <v/>
      </c>
    </row>
    <row r="6049" spans="14:14" x14ac:dyDescent="0.25">
      <c r="N6049" s="12" t="str">
        <f t="shared" si="97"/>
        <v/>
      </c>
    </row>
    <row r="6050" spans="14:14" x14ac:dyDescent="0.25">
      <c r="N6050" s="12" t="str">
        <f t="shared" si="97"/>
        <v/>
      </c>
    </row>
    <row r="6051" spans="14:14" x14ac:dyDescent="0.25">
      <c r="N6051" s="12" t="str">
        <f t="shared" si="97"/>
        <v/>
      </c>
    </row>
    <row r="6052" spans="14:14" x14ac:dyDescent="0.25">
      <c r="N6052" s="12" t="str">
        <f t="shared" si="97"/>
        <v/>
      </c>
    </row>
    <row r="6053" spans="14:14" x14ac:dyDescent="0.25">
      <c r="N6053" s="12" t="str">
        <f t="shared" si="97"/>
        <v/>
      </c>
    </row>
    <row r="6054" spans="14:14" x14ac:dyDescent="0.25">
      <c r="N6054" s="12" t="str">
        <f t="shared" si="97"/>
        <v/>
      </c>
    </row>
    <row r="6055" spans="14:14" x14ac:dyDescent="0.25">
      <c r="N6055" s="12" t="str">
        <f t="shared" si="97"/>
        <v/>
      </c>
    </row>
    <row r="6056" spans="14:14" x14ac:dyDescent="0.25">
      <c r="N6056" s="12" t="str">
        <f t="shared" si="97"/>
        <v/>
      </c>
    </row>
    <row r="6057" spans="14:14" x14ac:dyDescent="0.25">
      <c r="N6057" s="12" t="str">
        <f t="shared" si="97"/>
        <v/>
      </c>
    </row>
    <row r="6058" spans="14:14" x14ac:dyDescent="0.25">
      <c r="N6058" s="12" t="str">
        <f t="shared" si="97"/>
        <v/>
      </c>
    </row>
    <row r="6059" spans="14:14" x14ac:dyDescent="0.25">
      <c r="N6059" s="12" t="str">
        <f t="shared" si="97"/>
        <v/>
      </c>
    </row>
    <row r="6060" spans="14:14" x14ac:dyDescent="0.25">
      <c r="N6060" s="12" t="str">
        <f t="shared" si="97"/>
        <v/>
      </c>
    </row>
    <row r="6061" spans="14:14" x14ac:dyDescent="0.25">
      <c r="N6061" s="12" t="str">
        <f t="shared" si="97"/>
        <v/>
      </c>
    </row>
    <row r="6062" spans="14:14" x14ac:dyDescent="0.25">
      <c r="N6062" s="12" t="str">
        <f t="shared" si="97"/>
        <v/>
      </c>
    </row>
    <row r="6063" spans="14:14" x14ac:dyDescent="0.25">
      <c r="N6063" s="12" t="str">
        <f t="shared" si="97"/>
        <v/>
      </c>
    </row>
    <row r="6064" spans="14:14" x14ac:dyDescent="0.25">
      <c r="N6064" s="12" t="str">
        <f t="shared" si="97"/>
        <v/>
      </c>
    </row>
    <row r="6065" spans="14:14" x14ac:dyDescent="0.25">
      <c r="N6065" s="12" t="str">
        <f t="shared" si="97"/>
        <v/>
      </c>
    </row>
    <row r="6066" spans="14:14" x14ac:dyDescent="0.25">
      <c r="N6066" s="12" t="str">
        <f t="shared" ref="N6066:N6129" si="98">IF(M6066="Ja",L6066+7,IF(M6066="Nee",L6066+22,""))</f>
        <v/>
      </c>
    </row>
    <row r="6067" spans="14:14" x14ac:dyDescent="0.25">
      <c r="N6067" s="12" t="str">
        <f t="shared" si="98"/>
        <v/>
      </c>
    </row>
    <row r="6068" spans="14:14" x14ac:dyDescent="0.25">
      <c r="N6068" s="12" t="str">
        <f t="shared" si="98"/>
        <v/>
      </c>
    </row>
    <row r="6069" spans="14:14" x14ac:dyDescent="0.25">
      <c r="N6069" s="12" t="str">
        <f t="shared" si="98"/>
        <v/>
      </c>
    </row>
    <row r="6070" spans="14:14" x14ac:dyDescent="0.25">
      <c r="N6070" s="12" t="str">
        <f t="shared" si="98"/>
        <v/>
      </c>
    </row>
    <row r="6071" spans="14:14" x14ac:dyDescent="0.25">
      <c r="N6071" s="12" t="str">
        <f t="shared" si="98"/>
        <v/>
      </c>
    </row>
    <row r="6072" spans="14:14" x14ac:dyDescent="0.25">
      <c r="N6072" s="12" t="str">
        <f t="shared" si="98"/>
        <v/>
      </c>
    </row>
    <row r="6073" spans="14:14" x14ac:dyDescent="0.25">
      <c r="N6073" s="12" t="str">
        <f t="shared" si="98"/>
        <v/>
      </c>
    </row>
    <row r="6074" spans="14:14" x14ac:dyDescent="0.25">
      <c r="N6074" s="12" t="str">
        <f t="shared" si="98"/>
        <v/>
      </c>
    </row>
    <row r="6075" spans="14:14" x14ac:dyDescent="0.25">
      <c r="N6075" s="12" t="str">
        <f t="shared" si="98"/>
        <v/>
      </c>
    </row>
    <row r="6076" spans="14:14" x14ac:dyDescent="0.25">
      <c r="N6076" s="12" t="str">
        <f t="shared" si="98"/>
        <v/>
      </c>
    </row>
    <row r="6077" spans="14:14" x14ac:dyDescent="0.25">
      <c r="N6077" s="12" t="str">
        <f t="shared" si="98"/>
        <v/>
      </c>
    </row>
    <row r="6078" spans="14:14" x14ac:dyDescent="0.25">
      <c r="N6078" s="12" t="str">
        <f t="shared" si="98"/>
        <v/>
      </c>
    </row>
    <row r="6079" spans="14:14" x14ac:dyDescent="0.25">
      <c r="N6079" s="12" t="str">
        <f t="shared" si="98"/>
        <v/>
      </c>
    </row>
    <row r="6080" spans="14:14" x14ac:dyDescent="0.25">
      <c r="N6080" s="12" t="str">
        <f t="shared" si="98"/>
        <v/>
      </c>
    </row>
    <row r="6081" spans="14:14" x14ac:dyDescent="0.25">
      <c r="N6081" s="12" t="str">
        <f t="shared" si="98"/>
        <v/>
      </c>
    </row>
    <row r="6082" spans="14:14" x14ac:dyDescent="0.25">
      <c r="N6082" s="12" t="str">
        <f t="shared" si="98"/>
        <v/>
      </c>
    </row>
    <row r="6083" spans="14:14" x14ac:dyDescent="0.25">
      <c r="N6083" s="12" t="str">
        <f t="shared" si="98"/>
        <v/>
      </c>
    </row>
    <row r="6084" spans="14:14" x14ac:dyDescent="0.25">
      <c r="N6084" s="12" t="str">
        <f t="shared" si="98"/>
        <v/>
      </c>
    </row>
    <row r="6085" spans="14:14" x14ac:dyDescent="0.25">
      <c r="N6085" s="12" t="str">
        <f t="shared" si="98"/>
        <v/>
      </c>
    </row>
    <row r="6086" spans="14:14" x14ac:dyDescent="0.25">
      <c r="N6086" s="12" t="str">
        <f t="shared" si="98"/>
        <v/>
      </c>
    </row>
    <row r="6087" spans="14:14" x14ac:dyDescent="0.25">
      <c r="N6087" s="12" t="str">
        <f t="shared" si="98"/>
        <v/>
      </c>
    </row>
    <row r="6088" spans="14:14" x14ac:dyDescent="0.25">
      <c r="N6088" s="12" t="str">
        <f t="shared" si="98"/>
        <v/>
      </c>
    </row>
    <row r="6089" spans="14:14" x14ac:dyDescent="0.25">
      <c r="N6089" s="12" t="str">
        <f t="shared" si="98"/>
        <v/>
      </c>
    </row>
    <row r="6090" spans="14:14" x14ac:dyDescent="0.25">
      <c r="N6090" s="12" t="str">
        <f t="shared" si="98"/>
        <v/>
      </c>
    </row>
    <row r="6091" spans="14:14" x14ac:dyDescent="0.25">
      <c r="N6091" s="12" t="str">
        <f t="shared" si="98"/>
        <v/>
      </c>
    </row>
    <row r="6092" spans="14:14" x14ac:dyDescent="0.25">
      <c r="N6092" s="12" t="str">
        <f t="shared" si="98"/>
        <v/>
      </c>
    </row>
    <row r="6093" spans="14:14" x14ac:dyDescent="0.25">
      <c r="N6093" s="12" t="str">
        <f t="shared" si="98"/>
        <v/>
      </c>
    </row>
    <row r="6094" spans="14:14" x14ac:dyDescent="0.25">
      <c r="N6094" s="12" t="str">
        <f t="shared" si="98"/>
        <v/>
      </c>
    </row>
    <row r="6095" spans="14:14" x14ac:dyDescent="0.25">
      <c r="N6095" s="12" t="str">
        <f t="shared" si="98"/>
        <v/>
      </c>
    </row>
    <row r="6096" spans="14:14" x14ac:dyDescent="0.25">
      <c r="N6096" s="12" t="str">
        <f t="shared" si="98"/>
        <v/>
      </c>
    </row>
    <row r="6097" spans="14:14" x14ac:dyDescent="0.25">
      <c r="N6097" s="12" t="str">
        <f t="shared" si="98"/>
        <v/>
      </c>
    </row>
    <row r="6098" spans="14:14" x14ac:dyDescent="0.25">
      <c r="N6098" s="12" t="str">
        <f t="shared" si="98"/>
        <v/>
      </c>
    </row>
    <row r="6099" spans="14:14" x14ac:dyDescent="0.25">
      <c r="N6099" s="12" t="str">
        <f t="shared" si="98"/>
        <v/>
      </c>
    </row>
    <row r="6100" spans="14:14" x14ac:dyDescent="0.25">
      <c r="N6100" s="12" t="str">
        <f t="shared" si="98"/>
        <v/>
      </c>
    </row>
    <row r="6101" spans="14:14" x14ac:dyDescent="0.25">
      <c r="N6101" s="12" t="str">
        <f t="shared" si="98"/>
        <v/>
      </c>
    </row>
    <row r="6102" spans="14:14" x14ac:dyDescent="0.25">
      <c r="N6102" s="12" t="str">
        <f t="shared" si="98"/>
        <v/>
      </c>
    </row>
    <row r="6103" spans="14:14" x14ac:dyDescent="0.25">
      <c r="N6103" s="12" t="str">
        <f t="shared" si="98"/>
        <v/>
      </c>
    </row>
    <row r="6104" spans="14:14" x14ac:dyDescent="0.25">
      <c r="N6104" s="12" t="str">
        <f t="shared" si="98"/>
        <v/>
      </c>
    </row>
    <row r="6105" spans="14:14" x14ac:dyDescent="0.25">
      <c r="N6105" s="12" t="str">
        <f t="shared" si="98"/>
        <v/>
      </c>
    </row>
    <row r="6106" spans="14:14" x14ac:dyDescent="0.25">
      <c r="N6106" s="12" t="str">
        <f t="shared" si="98"/>
        <v/>
      </c>
    </row>
    <row r="6107" spans="14:14" x14ac:dyDescent="0.25">
      <c r="N6107" s="12" t="str">
        <f t="shared" si="98"/>
        <v/>
      </c>
    </row>
    <row r="6108" spans="14:14" x14ac:dyDescent="0.25">
      <c r="N6108" s="12" t="str">
        <f t="shared" si="98"/>
        <v/>
      </c>
    </row>
    <row r="6109" spans="14:14" x14ac:dyDescent="0.25">
      <c r="N6109" s="12" t="str">
        <f t="shared" si="98"/>
        <v/>
      </c>
    </row>
    <row r="6110" spans="14:14" x14ac:dyDescent="0.25">
      <c r="N6110" s="12" t="str">
        <f t="shared" si="98"/>
        <v/>
      </c>
    </row>
    <row r="6111" spans="14:14" x14ac:dyDescent="0.25">
      <c r="N6111" s="12" t="str">
        <f t="shared" si="98"/>
        <v/>
      </c>
    </row>
    <row r="6112" spans="14:14" x14ac:dyDescent="0.25">
      <c r="N6112" s="12" t="str">
        <f t="shared" si="98"/>
        <v/>
      </c>
    </row>
    <row r="6113" spans="14:14" x14ac:dyDescent="0.25">
      <c r="N6113" s="12" t="str">
        <f t="shared" si="98"/>
        <v/>
      </c>
    </row>
    <row r="6114" spans="14:14" x14ac:dyDescent="0.25">
      <c r="N6114" s="12" t="str">
        <f t="shared" si="98"/>
        <v/>
      </c>
    </row>
    <row r="6115" spans="14:14" x14ac:dyDescent="0.25">
      <c r="N6115" s="12" t="str">
        <f t="shared" si="98"/>
        <v/>
      </c>
    </row>
    <row r="6116" spans="14:14" x14ac:dyDescent="0.25">
      <c r="N6116" s="12" t="str">
        <f t="shared" si="98"/>
        <v/>
      </c>
    </row>
    <row r="6117" spans="14:14" x14ac:dyDescent="0.25">
      <c r="N6117" s="12" t="str">
        <f t="shared" si="98"/>
        <v/>
      </c>
    </row>
    <row r="6118" spans="14:14" x14ac:dyDescent="0.25">
      <c r="N6118" s="12" t="str">
        <f t="shared" si="98"/>
        <v/>
      </c>
    </row>
    <row r="6119" spans="14:14" x14ac:dyDescent="0.25">
      <c r="N6119" s="12" t="str">
        <f t="shared" si="98"/>
        <v/>
      </c>
    </row>
    <row r="6120" spans="14:14" x14ac:dyDescent="0.25">
      <c r="N6120" s="12" t="str">
        <f t="shared" si="98"/>
        <v/>
      </c>
    </row>
    <row r="6121" spans="14:14" x14ac:dyDescent="0.25">
      <c r="N6121" s="12" t="str">
        <f t="shared" si="98"/>
        <v/>
      </c>
    </row>
    <row r="6122" spans="14:14" x14ac:dyDescent="0.25">
      <c r="N6122" s="12" t="str">
        <f t="shared" si="98"/>
        <v/>
      </c>
    </row>
    <row r="6123" spans="14:14" x14ac:dyDescent="0.25">
      <c r="N6123" s="12" t="str">
        <f t="shared" si="98"/>
        <v/>
      </c>
    </row>
    <row r="6124" spans="14:14" x14ac:dyDescent="0.25">
      <c r="N6124" s="12" t="str">
        <f t="shared" si="98"/>
        <v/>
      </c>
    </row>
    <row r="6125" spans="14:14" x14ac:dyDescent="0.25">
      <c r="N6125" s="12" t="str">
        <f t="shared" si="98"/>
        <v/>
      </c>
    </row>
    <row r="6126" spans="14:14" x14ac:dyDescent="0.25">
      <c r="N6126" s="12" t="str">
        <f t="shared" si="98"/>
        <v/>
      </c>
    </row>
    <row r="6127" spans="14:14" x14ac:dyDescent="0.25">
      <c r="N6127" s="12" t="str">
        <f t="shared" si="98"/>
        <v/>
      </c>
    </row>
    <row r="6128" spans="14:14" x14ac:dyDescent="0.25">
      <c r="N6128" s="12" t="str">
        <f t="shared" si="98"/>
        <v/>
      </c>
    </row>
    <row r="6129" spans="14:14" x14ac:dyDescent="0.25">
      <c r="N6129" s="12" t="str">
        <f t="shared" si="98"/>
        <v/>
      </c>
    </row>
    <row r="6130" spans="14:14" x14ac:dyDescent="0.25">
      <c r="N6130" s="12" t="str">
        <f t="shared" ref="N6130:N6193" si="99">IF(M6130="Ja",L6130+7,IF(M6130="Nee",L6130+22,""))</f>
        <v/>
      </c>
    </row>
    <row r="6131" spans="14:14" x14ac:dyDescent="0.25">
      <c r="N6131" s="12" t="str">
        <f t="shared" si="99"/>
        <v/>
      </c>
    </row>
    <row r="6132" spans="14:14" x14ac:dyDescent="0.25">
      <c r="N6132" s="12" t="str">
        <f t="shared" si="99"/>
        <v/>
      </c>
    </row>
    <row r="6133" spans="14:14" x14ac:dyDescent="0.25">
      <c r="N6133" s="12" t="str">
        <f t="shared" si="99"/>
        <v/>
      </c>
    </row>
    <row r="6134" spans="14:14" x14ac:dyDescent="0.25">
      <c r="N6134" s="12" t="str">
        <f t="shared" si="99"/>
        <v/>
      </c>
    </row>
    <row r="6135" spans="14:14" x14ac:dyDescent="0.25">
      <c r="N6135" s="12" t="str">
        <f t="shared" si="99"/>
        <v/>
      </c>
    </row>
    <row r="6136" spans="14:14" x14ac:dyDescent="0.25">
      <c r="N6136" s="12" t="str">
        <f t="shared" si="99"/>
        <v/>
      </c>
    </row>
    <row r="6137" spans="14:14" x14ac:dyDescent="0.25">
      <c r="N6137" s="12" t="str">
        <f t="shared" si="99"/>
        <v/>
      </c>
    </row>
    <row r="6138" spans="14:14" x14ac:dyDescent="0.25">
      <c r="N6138" s="12" t="str">
        <f t="shared" si="99"/>
        <v/>
      </c>
    </row>
    <row r="6139" spans="14:14" x14ac:dyDescent="0.25">
      <c r="N6139" s="12" t="str">
        <f t="shared" si="99"/>
        <v/>
      </c>
    </row>
    <row r="6140" spans="14:14" x14ac:dyDescent="0.25">
      <c r="N6140" s="12" t="str">
        <f t="shared" si="99"/>
        <v/>
      </c>
    </row>
    <row r="6141" spans="14:14" x14ac:dyDescent="0.25">
      <c r="N6141" s="12" t="str">
        <f t="shared" si="99"/>
        <v/>
      </c>
    </row>
    <row r="6142" spans="14:14" x14ac:dyDescent="0.25">
      <c r="N6142" s="12" t="str">
        <f t="shared" si="99"/>
        <v/>
      </c>
    </row>
    <row r="6143" spans="14:14" x14ac:dyDescent="0.25">
      <c r="N6143" s="12" t="str">
        <f t="shared" si="99"/>
        <v/>
      </c>
    </row>
    <row r="6144" spans="14:14" x14ac:dyDescent="0.25">
      <c r="N6144" s="12" t="str">
        <f t="shared" si="99"/>
        <v/>
      </c>
    </row>
    <row r="6145" spans="14:14" x14ac:dyDescent="0.25">
      <c r="N6145" s="12" t="str">
        <f t="shared" si="99"/>
        <v/>
      </c>
    </row>
    <row r="6146" spans="14:14" x14ac:dyDescent="0.25">
      <c r="N6146" s="12" t="str">
        <f t="shared" si="99"/>
        <v/>
      </c>
    </row>
    <row r="6147" spans="14:14" x14ac:dyDescent="0.25">
      <c r="N6147" s="12" t="str">
        <f t="shared" si="99"/>
        <v/>
      </c>
    </row>
    <row r="6148" spans="14:14" x14ac:dyDescent="0.25">
      <c r="N6148" s="12" t="str">
        <f t="shared" si="99"/>
        <v/>
      </c>
    </row>
    <row r="6149" spans="14:14" x14ac:dyDescent="0.25">
      <c r="N6149" s="12" t="str">
        <f t="shared" si="99"/>
        <v/>
      </c>
    </row>
    <row r="6150" spans="14:14" x14ac:dyDescent="0.25">
      <c r="N6150" s="12" t="str">
        <f t="shared" si="99"/>
        <v/>
      </c>
    </row>
    <row r="6151" spans="14:14" x14ac:dyDescent="0.25">
      <c r="N6151" s="12" t="str">
        <f t="shared" si="99"/>
        <v/>
      </c>
    </row>
    <row r="6152" spans="14:14" x14ac:dyDescent="0.25">
      <c r="N6152" s="12" t="str">
        <f t="shared" si="99"/>
        <v/>
      </c>
    </row>
    <row r="6153" spans="14:14" x14ac:dyDescent="0.25">
      <c r="N6153" s="12" t="str">
        <f t="shared" si="99"/>
        <v/>
      </c>
    </row>
    <row r="6154" spans="14:14" x14ac:dyDescent="0.25">
      <c r="N6154" s="12" t="str">
        <f t="shared" si="99"/>
        <v/>
      </c>
    </row>
    <row r="6155" spans="14:14" x14ac:dyDescent="0.25">
      <c r="N6155" s="12" t="str">
        <f t="shared" si="99"/>
        <v/>
      </c>
    </row>
    <row r="6156" spans="14:14" x14ac:dyDescent="0.25">
      <c r="N6156" s="12" t="str">
        <f t="shared" si="99"/>
        <v/>
      </c>
    </row>
    <row r="6157" spans="14:14" x14ac:dyDescent="0.25">
      <c r="N6157" s="12" t="str">
        <f t="shared" si="99"/>
        <v/>
      </c>
    </row>
    <row r="6158" spans="14:14" x14ac:dyDescent="0.25">
      <c r="N6158" s="12" t="str">
        <f t="shared" si="99"/>
        <v/>
      </c>
    </row>
    <row r="6159" spans="14:14" x14ac:dyDescent="0.25">
      <c r="N6159" s="12" t="str">
        <f t="shared" si="99"/>
        <v/>
      </c>
    </row>
    <row r="6160" spans="14:14" x14ac:dyDescent="0.25">
      <c r="N6160" s="12" t="str">
        <f t="shared" si="99"/>
        <v/>
      </c>
    </row>
    <row r="6161" spans="14:14" x14ac:dyDescent="0.25">
      <c r="N6161" s="12" t="str">
        <f t="shared" si="99"/>
        <v/>
      </c>
    </row>
    <row r="6162" spans="14:14" x14ac:dyDescent="0.25">
      <c r="N6162" s="12" t="str">
        <f t="shared" si="99"/>
        <v/>
      </c>
    </row>
    <row r="6163" spans="14:14" x14ac:dyDescent="0.25">
      <c r="N6163" s="12" t="str">
        <f t="shared" si="99"/>
        <v/>
      </c>
    </row>
    <row r="6164" spans="14:14" x14ac:dyDescent="0.25">
      <c r="N6164" s="12" t="str">
        <f t="shared" si="99"/>
        <v/>
      </c>
    </row>
    <row r="6165" spans="14:14" x14ac:dyDescent="0.25">
      <c r="N6165" s="12" t="str">
        <f t="shared" si="99"/>
        <v/>
      </c>
    </row>
    <row r="6166" spans="14:14" x14ac:dyDescent="0.25">
      <c r="N6166" s="12" t="str">
        <f t="shared" si="99"/>
        <v/>
      </c>
    </row>
    <row r="6167" spans="14:14" x14ac:dyDescent="0.25">
      <c r="N6167" s="12" t="str">
        <f t="shared" si="99"/>
        <v/>
      </c>
    </row>
    <row r="6168" spans="14:14" x14ac:dyDescent="0.25">
      <c r="N6168" s="12" t="str">
        <f t="shared" si="99"/>
        <v/>
      </c>
    </row>
    <row r="6169" spans="14:14" x14ac:dyDescent="0.25">
      <c r="N6169" s="12" t="str">
        <f t="shared" si="99"/>
        <v/>
      </c>
    </row>
    <row r="6170" spans="14:14" x14ac:dyDescent="0.25">
      <c r="N6170" s="12" t="str">
        <f t="shared" si="99"/>
        <v/>
      </c>
    </row>
    <row r="6171" spans="14:14" x14ac:dyDescent="0.25">
      <c r="N6171" s="12" t="str">
        <f t="shared" si="99"/>
        <v/>
      </c>
    </row>
    <row r="6172" spans="14:14" x14ac:dyDescent="0.25">
      <c r="N6172" s="12" t="str">
        <f t="shared" si="99"/>
        <v/>
      </c>
    </row>
    <row r="6173" spans="14:14" x14ac:dyDescent="0.25">
      <c r="N6173" s="12" t="str">
        <f t="shared" si="99"/>
        <v/>
      </c>
    </row>
    <row r="6174" spans="14:14" x14ac:dyDescent="0.25">
      <c r="N6174" s="12" t="str">
        <f t="shared" si="99"/>
        <v/>
      </c>
    </row>
    <row r="6175" spans="14:14" x14ac:dyDescent="0.25">
      <c r="N6175" s="12" t="str">
        <f t="shared" si="99"/>
        <v/>
      </c>
    </row>
    <row r="6176" spans="14:14" x14ac:dyDescent="0.25">
      <c r="N6176" s="12" t="str">
        <f t="shared" si="99"/>
        <v/>
      </c>
    </row>
    <row r="6177" spans="14:14" x14ac:dyDescent="0.25">
      <c r="N6177" s="12" t="str">
        <f t="shared" si="99"/>
        <v/>
      </c>
    </row>
    <row r="6178" spans="14:14" x14ac:dyDescent="0.25">
      <c r="N6178" s="12" t="str">
        <f t="shared" si="99"/>
        <v/>
      </c>
    </row>
    <row r="6179" spans="14:14" x14ac:dyDescent="0.25">
      <c r="N6179" s="12" t="str">
        <f t="shared" si="99"/>
        <v/>
      </c>
    </row>
    <row r="6180" spans="14:14" x14ac:dyDescent="0.25">
      <c r="N6180" s="12" t="str">
        <f t="shared" si="99"/>
        <v/>
      </c>
    </row>
    <row r="6181" spans="14:14" x14ac:dyDescent="0.25">
      <c r="N6181" s="12" t="str">
        <f t="shared" si="99"/>
        <v/>
      </c>
    </row>
    <row r="6182" spans="14:14" x14ac:dyDescent="0.25">
      <c r="N6182" s="12" t="str">
        <f t="shared" si="99"/>
        <v/>
      </c>
    </row>
    <row r="6183" spans="14:14" x14ac:dyDescent="0.25">
      <c r="N6183" s="12" t="str">
        <f t="shared" si="99"/>
        <v/>
      </c>
    </row>
    <row r="6184" spans="14:14" x14ac:dyDescent="0.25">
      <c r="N6184" s="12" t="str">
        <f t="shared" si="99"/>
        <v/>
      </c>
    </row>
    <row r="6185" spans="14:14" x14ac:dyDescent="0.25">
      <c r="N6185" s="12" t="str">
        <f t="shared" si="99"/>
        <v/>
      </c>
    </row>
    <row r="6186" spans="14:14" x14ac:dyDescent="0.25">
      <c r="N6186" s="12" t="str">
        <f t="shared" si="99"/>
        <v/>
      </c>
    </row>
    <row r="6187" spans="14:14" x14ac:dyDescent="0.25">
      <c r="N6187" s="12" t="str">
        <f t="shared" si="99"/>
        <v/>
      </c>
    </row>
    <row r="6188" spans="14:14" x14ac:dyDescent="0.25">
      <c r="N6188" s="12" t="str">
        <f t="shared" si="99"/>
        <v/>
      </c>
    </row>
    <row r="6189" spans="14:14" x14ac:dyDescent="0.25">
      <c r="N6189" s="12" t="str">
        <f t="shared" si="99"/>
        <v/>
      </c>
    </row>
    <row r="6190" spans="14:14" x14ac:dyDescent="0.25">
      <c r="N6190" s="12" t="str">
        <f t="shared" si="99"/>
        <v/>
      </c>
    </row>
    <row r="6191" spans="14:14" x14ac:dyDescent="0.25">
      <c r="N6191" s="12" t="str">
        <f t="shared" si="99"/>
        <v/>
      </c>
    </row>
    <row r="6192" spans="14:14" x14ac:dyDescent="0.25">
      <c r="N6192" s="12" t="str">
        <f t="shared" si="99"/>
        <v/>
      </c>
    </row>
    <row r="6193" spans="14:14" x14ac:dyDescent="0.25">
      <c r="N6193" s="12" t="str">
        <f t="shared" si="99"/>
        <v/>
      </c>
    </row>
    <row r="6194" spans="14:14" x14ac:dyDescent="0.25">
      <c r="N6194" s="12" t="str">
        <f t="shared" ref="N6194:N6257" si="100">IF(M6194="Ja",L6194+7,IF(M6194="Nee",L6194+22,""))</f>
        <v/>
      </c>
    </row>
    <row r="6195" spans="14:14" x14ac:dyDescent="0.25">
      <c r="N6195" s="12" t="str">
        <f t="shared" si="100"/>
        <v/>
      </c>
    </row>
    <row r="6196" spans="14:14" x14ac:dyDescent="0.25">
      <c r="N6196" s="12" t="str">
        <f t="shared" si="100"/>
        <v/>
      </c>
    </row>
    <row r="6197" spans="14:14" x14ac:dyDescent="0.25">
      <c r="N6197" s="12" t="str">
        <f t="shared" si="100"/>
        <v/>
      </c>
    </row>
    <row r="6198" spans="14:14" x14ac:dyDescent="0.25">
      <c r="N6198" s="12" t="str">
        <f t="shared" si="100"/>
        <v/>
      </c>
    </row>
    <row r="6199" spans="14:14" x14ac:dyDescent="0.25">
      <c r="N6199" s="12" t="str">
        <f t="shared" si="100"/>
        <v/>
      </c>
    </row>
    <row r="6200" spans="14:14" x14ac:dyDescent="0.25">
      <c r="N6200" s="12" t="str">
        <f t="shared" si="100"/>
        <v/>
      </c>
    </row>
    <row r="6201" spans="14:14" x14ac:dyDescent="0.25">
      <c r="N6201" s="12" t="str">
        <f t="shared" si="100"/>
        <v/>
      </c>
    </row>
    <row r="6202" spans="14:14" x14ac:dyDescent="0.25">
      <c r="N6202" s="12" t="str">
        <f t="shared" si="100"/>
        <v/>
      </c>
    </row>
    <row r="6203" spans="14:14" x14ac:dyDescent="0.25">
      <c r="N6203" s="12" t="str">
        <f t="shared" si="100"/>
        <v/>
      </c>
    </row>
    <row r="6204" spans="14:14" x14ac:dyDescent="0.25">
      <c r="N6204" s="12" t="str">
        <f t="shared" si="100"/>
        <v/>
      </c>
    </row>
    <row r="6205" spans="14:14" x14ac:dyDescent="0.25">
      <c r="N6205" s="12" t="str">
        <f t="shared" si="100"/>
        <v/>
      </c>
    </row>
    <row r="6206" spans="14:14" x14ac:dyDescent="0.25">
      <c r="N6206" s="12" t="str">
        <f t="shared" si="100"/>
        <v/>
      </c>
    </row>
    <row r="6207" spans="14:14" x14ac:dyDescent="0.25">
      <c r="N6207" s="12" t="str">
        <f t="shared" si="100"/>
        <v/>
      </c>
    </row>
    <row r="6208" spans="14:14" x14ac:dyDescent="0.25">
      <c r="N6208" s="12" t="str">
        <f t="shared" si="100"/>
        <v/>
      </c>
    </row>
    <row r="6209" spans="14:14" x14ac:dyDescent="0.25">
      <c r="N6209" s="12" t="str">
        <f t="shared" si="100"/>
        <v/>
      </c>
    </row>
    <row r="6210" spans="14:14" x14ac:dyDescent="0.25">
      <c r="N6210" s="12" t="str">
        <f t="shared" si="100"/>
        <v/>
      </c>
    </row>
    <row r="6211" spans="14:14" x14ac:dyDescent="0.25">
      <c r="N6211" s="12" t="str">
        <f t="shared" si="100"/>
        <v/>
      </c>
    </row>
    <row r="6212" spans="14:14" x14ac:dyDescent="0.25">
      <c r="N6212" s="12" t="str">
        <f t="shared" si="100"/>
        <v/>
      </c>
    </row>
    <row r="6213" spans="14:14" x14ac:dyDescent="0.25">
      <c r="N6213" s="12" t="str">
        <f t="shared" si="100"/>
        <v/>
      </c>
    </row>
    <row r="6214" spans="14:14" x14ac:dyDescent="0.25">
      <c r="N6214" s="12" t="str">
        <f t="shared" si="100"/>
        <v/>
      </c>
    </row>
    <row r="6215" spans="14:14" x14ac:dyDescent="0.25">
      <c r="N6215" s="12" t="str">
        <f t="shared" si="100"/>
        <v/>
      </c>
    </row>
    <row r="6216" spans="14:14" x14ac:dyDescent="0.25">
      <c r="N6216" s="12" t="str">
        <f t="shared" si="100"/>
        <v/>
      </c>
    </row>
    <row r="6217" spans="14:14" x14ac:dyDescent="0.25">
      <c r="N6217" s="12" t="str">
        <f t="shared" si="100"/>
        <v/>
      </c>
    </row>
    <row r="6218" spans="14:14" x14ac:dyDescent="0.25">
      <c r="N6218" s="12" t="str">
        <f t="shared" si="100"/>
        <v/>
      </c>
    </row>
    <row r="6219" spans="14:14" x14ac:dyDescent="0.25">
      <c r="N6219" s="12" t="str">
        <f t="shared" si="100"/>
        <v/>
      </c>
    </row>
    <row r="6220" spans="14:14" x14ac:dyDescent="0.25">
      <c r="N6220" s="12" t="str">
        <f t="shared" si="100"/>
        <v/>
      </c>
    </row>
    <row r="6221" spans="14:14" x14ac:dyDescent="0.25">
      <c r="N6221" s="12" t="str">
        <f t="shared" si="100"/>
        <v/>
      </c>
    </row>
    <row r="6222" spans="14:14" x14ac:dyDescent="0.25">
      <c r="N6222" s="12" t="str">
        <f t="shared" si="100"/>
        <v/>
      </c>
    </row>
    <row r="6223" spans="14:14" x14ac:dyDescent="0.25">
      <c r="N6223" s="12" t="str">
        <f t="shared" si="100"/>
        <v/>
      </c>
    </row>
    <row r="6224" spans="14:14" x14ac:dyDescent="0.25">
      <c r="N6224" s="12" t="str">
        <f t="shared" si="100"/>
        <v/>
      </c>
    </row>
    <row r="6225" spans="14:14" x14ac:dyDescent="0.25">
      <c r="N6225" s="12" t="str">
        <f t="shared" si="100"/>
        <v/>
      </c>
    </row>
    <row r="6226" spans="14:14" x14ac:dyDescent="0.25">
      <c r="N6226" s="12" t="str">
        <f t="shared" si="100"/>
        <v/>
      </c>
    </row>
    <row r="6227" spans="14:14" x14ac:dyDescent="0.25">
      <c r="N6227" s="12" t="str">
        <f t="shared" si="100"/>
        <v/>
      </c>
    </row>
    <row r="6228" spans="14:14" x14ac:dyDescent="0.25">
      <c r="N6228" s="12" t="str">
        <f t="shared" si="100"/>
        <v/>
      </c>
    </row>
    <row r="6229" spans="14:14" x14ac:dyDescent="0.25">
      <c r="N6229" s="12" t="str">
        <f t="shared" si="100"/>
        <v/>
      </c>
    </row>
    <row r="6230" spans="14:14" x14ac:dyDescent="0.25">
      <c r="N6230" s="12" t="str">
        <f t="shared" si="100"/>
        <v/>
      </c>
    </row>
    <row r="6231" spans="14:14" x14ac:dyDescent="0.25">
      <c r="N6231" s="12" t="str">
        <f t="shared" si="100"/>
        <v/>
      </c>
    </row>
    <row r="6232" spans="14:14" x14ac:dyDescent="0.25">
      <c r="N6232" s="12" t="str">
        <f t="shared" si="100"/>
        <v/>
      </c>
    </row>
    <row r="6233" spans="14:14" x14ac:dyDescent="0.25">
      <c r="N6233" s="12" t="str">
        <f t="shared" si="100"/>
        <v/>
      </c>
    </row>
    <row r="6234" spans="14:14" x14ac:dyDescent="0.25">
      <c r="N6234" s="12" t="str">
        <f t="shared" si="100"/>
        <v/>
      </c>
    </row>
    <row r="6235" spans="14:14" x14ac:dyDescent="0.25">
      <c r="N6235" s="12" t="str">
        <f t="shared" si="100"/>
        <v/>
      </c>
    </row>
    <row r="6236" spans="14:14" x14ac:dyDescent="0.25">
      <c r="N6236" s="12" t="str">
        <f t="shared" si="100"/>
        <v/>
      </c>
    </row>
    <row r="6237" spans="14:14" x14ac:dyDescent="0.25">
      <c r="N6237" s="12" t="str">
        <f t="shared" si="100"/>
        <v/>
      </c>
    </row>
    <row r="6238" spans="14:14" x14ac:dyDescent="0.25">
      <c r="N6238" s="12" t="str">
        <f t="shared" si="100"/>
        <v/>
      </c>
    </row>
    <row r="6239" spans="14:14" x14ac:dyDescent="0.25">
      <c r="N6239" s="12" t="str">
        <f t="shared" si="100"/>
        <v/>
      </c>
    </row>
    <row r="6240" spans="14:14" x14ac:dyDescent="0.25">
      <c r="N6240" s="12" t="str">
        <f t="shared" si="100"/>
        <v/>
      </c>
    </row>
    <row r="6241" spans="14:14" x14ac:dyDescent="0.25">
      <c r="N6241" s="12" t="str">
        <f t="shared" si="100"/>
        <v/>
      </c>
    </row>
    <row r="6242" spans="14:14" x14ac:dyDescent="0.25">
      <c r="N6242" s="12" t="str">
        <f t="shared" si="100"/>
        <v/>
      </c>
    </row>
    <row r="6243" spans="14:14" x14ac:dyDescent="0.25">
      <c r="N6243" s="12" t="str">
        <f t="shared" si="100"/>
        <v/>
      </c>
    </row>
    <row r="6244" spans="14:14" x14ac:dyDescent="0.25">
      <c r="N6244" s="12" t="str">
        <f t="shared" si="100"/>
        <v/>
      </c>
    </row>
    <row r="6245" spans="14:14" x14ac:dyDescent="0.25">
      <c r="N6245" s="12" t="str">
        <f t="shared" si="100"/>
        <v/>
      </c>
    </row>
    <row r="6246" spans="14:14" x14ac:dyDescent="0.25">
      <c r="N6246" s="12" t="str">
        <f t="shared" si="100"/>
        <v/>
      </c>
    </row>
    <row r="6247" spans="14:14" x14ac:dyDescent="0.25">
      <c r="N6247" s="12" t="str">
        <f t="shared" si="100"/>
        <v/>
      </c>
    </row>
    <row r="6248" spans="14:14" x14ac:dyDescent="0.25">
      <c r="N6248" s="12" t="str">
        <f t="shared" si="100"/>
        <v/>
      </c>
    </row>
    <row r="6249" spans="14:14" x14ac:dyDescent="0.25">
      <c r="N6249" s="12" t="str">
        <f t="shared" si="100"/>
        <v/>
      </c>
    </row>
    <row r="6250" spans="14:14" x14ac:dyDescent="0.25">
      <c r="N6250" s="12" t="str">
        <f t="shared" si="100"/>
        <v/>
      </c>
    </row>
    <row r="6251" spans="14:14" x14ac:dyDescent="0.25">
      <c r="N6251" s="12" t="str">
        <f t="shared" si="100"/>
        <v/>
      </c>
    </row>
    <row r="6252" spans="14:14" x14ac:dyDescent="0.25">
      <c r="N6252" s="12" t="str">
        <f t="shared" si="100"/>
        <v/>
      </c>
    </row>
    <row r="6253" spans="14:14" x14ac:dyDescent="0.25">
      <c r="N6253" s="12" t="str">
        <f t="shared" si="100"/>
        <v/>
      </c>
    </row>
    <row r="6254" spans="14:14" x14ac:dyDescent="0.25">
      <c r="N6254" s="12" t="str">
        <f t="shared" si="100"/>
        <v/>
      </c>
    </row>
    <row r="6255" spans="14:14" x14ac:dyDescent="0.25">
      <c r="N6255" s="12" t="str">
        <f t="shared" si="100"/>
        <v/>
      </c>
    </row>
    <row r="6256" spans="14:14" x14ac:dyDescent="0.25">
      <c r="N6256" s="12" t="str">
        <f t="shared" si="100"/>
        <v/>
      </c>
    </row>
    <row r="6257" spans="14:14" x14ac:dyDescent="0.25">
      <c r="N6257" s="12" t="str">
        <f t="shared" si="100"/>
        <v/>
      </c>
    </row>
    <row r="6258" spans="14:14" x14ac:dyDescent="0.25">
      <c r="N6258" s="12" t="str">
        <f t="shared" ref="N6258:N6321" si="101">IF(M6258="Ja",L6258+7,IF(M6258="Nee",L6258+22,""))</f>
        <v/>
      </c>
    </row>
    <row r="6259" spans="14:14" x14ac:dyDescent="0.25">
      <c r="N6259" s="12" t="str">
        <f t="shared" si="101"/>
        <v/>
      </c>
    </row>
    <row r="6260" spans="14:14" x14ac:dyDescent="0.25">
      <c r="N6260" s="12" t="str">
        <f t="shared" si="101"/>
        <v/>
      </c>
    </row>
    <row r="6261" spans="14:14" x14ac:dyDescent="0.25">
      <c r="N6261" s="12" t="str">
        <f t="shared" si="101"/>
        <v/>
      </c>
    </row>
    <row r="6262" spans="14:14" x14ac:dyDescent="0.25">
      <c r="N6262" s="12" t="str">
        <f t="shared" si="101"/>
        <v/>
      </c>
    </row>
    <row r="6263" spans="14:14" x14ac:dyDescent="0.25">
      <c r="N6263" s="12" t="str">
        <f t="shared" si="101"/>
        <v/>
      </c>
    </row>
    <row r="6264" spans="14:14" x14ac:dyDescent="0.25">
      <c r="N6264" s="12" t="str">
        <f t="shared" si="101"/>
        <v/>
      </c>
    </row>
    <row r="6265" spans="14:14" x14ac:dyDescent="0.25">
      <c r="N6265" s="12" t="str">
        <f t="shared" si="101"/>
        <v/>
      </c>
    </row>
    <row r="6266" spans="14:14" x14ac:dyDescent="0.25">
      <c r="N6266" s="12" t="str">
        <f t="shared" si="101"/>
        <v/>
      </c>
    </row>
    <row r="6267" spans="14:14" x14ac:dyDescent="0.25">
      <c r="N6267" s="12" t="str">
        <f t="shared" si="101"/>
        <v/>
      </c>
    </row>
    <row r="6268" spans="14:14" x14ac:dyDescent="0.25">
      <c r="N6268" s="12" t="str">
        <f t="shared" si="101"/>
        <v/>
      </c>
    </row>
    <row r="6269" spans="14:14" x14ac:dyDescent="0.25">
      <c r="N6269" s="12" t="str">
        <f t="shared" si="101"/>
        <v/>
      </c>
    </row>
    <row r="6270" spans="14:14" x14ac:dyDescent="0.25">
      <c r="N6270" s="12" t="str">
        <f t="shared" si="101"/>
        <v/>
      </c>
    </row>
    <row r="6271" spans="14:14" x14ac:dyDescent="0.25">
      <c r="N6271" s="12" t="str">
        <f t="shared" si="101"/>
        <v/>
      </c>
    </row>
    <row r="6272" spans="14:14" x14ac:dyDescent="0.25">
      <c r="N6272" s="12" t="str">
        <f t="shared" si="101"/>
        <v/>
      </c>
    </row>
    <row r="6273" spans="14:14" x14ac:dyDescent="0.25">
      <c r="N6273" s="12" t="str">
        <f t="shared" si="101"/>
        <v/>
      </c>
    </row>
    <row r="6274" spans="14:14" x14ac:dyDescent="0.25">
      <c r="N6274" s="12" t="str">
        <f t="shared" si="101"/>
        <v/>
      </c>
    </row>
    <row r="6275" spans="14:14" x14ac:dyDescent="0.25">
      <c r="N6275" s="12" t="str">
        <f t="shared" si="101"/>
        <v/>
      </c>
    </row>
    <row r="6276" spans="14:14" x14ac:dyDescent="0.25">
      <c r="N6276" s="12" t="str">
        <f t="shared" si="101"/>
        <v/>
      </c>
    </row>
    <row r="6277" spans="14:14" x14ac:dyDescent="0.25">
      <c r="N6277" s="12" t="str">
        <f t="shared" si="101"/>
        <v/>
      </c>
    </row>
    <row r="6278" spans="14:14" x14ac:dyDescent="0.25">
      <c r="N6278" s="12" t="str">
        <f t="shared" si="101"/>
        <v/>
      </c>
    </row>
    <row r="6279" spans="14:14" x14ac:dyDescent="0.25">
      <c r="N6279" s="12" t="str">
        <f t="shared" si="101"/>
        <v/>
      </c>
    </row>
    <row r="6280" spans="14:14" x14ac:dyDescent="0.25">
      <c r="N6280" s="12" t="str">
        <f t="shared" si="101"/>
        <v/>
      </c>
    </row>
    <row r="6281" spans="14:14" x14ac:dyDescent="0.25">
      <c r="N6281" s="12" t="str">
        <f t="shared" si="101"/>
        <v/>
      </c>
    </row>
    <row r="6282" spans="14:14" x14ac:dyDescent="0.25">
      <c r="N6282" s="12" t="str">
        <f t="shared" si="101"/>
        <v/>
      </c>
    </row>
    <row r="6283" spans="14:14" x14ac:dyDescent="0.25">
      <c r="N6283" s="12" t="str">
        <f t="shared" si="101"/>
        <v/>
      </c>
    </row>
    <row r="6284" spans="14:14" x14ac:dyDescent="0.25">
      <c r="N6284" s="12" t="str">
        <f t="shared" si="101"/>
        <v/>
      </c>
    </row>
    <row r="6285" spans="14:14" x14ac:dyDescent="0.25">
      <c r="N6285" s="12" t="str">
        <f t="shared" si="101"/>
        <v/>
      </c>
    </row>
    <row r="6286" spans="14:14" x14ac:dyDescent="0.25">
      <c r="N6286" s="12" t="str">
        <f t="shared" si="101"/>
        <v/>
      </c>
    </row>
    <row r="6287" spans="14:14" x14ac:dyDescent="0.25">
      <c r="N6287" s="12" t="str">
        <f t="shared" si="101"/>
        <v/>
      </c>
    </row>
    <row r="6288" spans="14:14" x14ac:dyDescent="0.25">
      <c r="N6288" s="12" t="str">
        <f t="shared" si="101"/>
        <v/>
      </c>
    </row>
    <row r="6289" spans="14:14" x14ac:dyDescent="0.25">
      <c r="N6289" s="12" t="str">
        <f t="shared" si="101"/>
        <v/>
      </c>
    </row>
    <row r="6290" spans="14:14" x14ac:dyDescent="0.25">
      <c r="N6290" s="12" t="str">
        <f t="shared" si="101"/>
        <v/>
      </c>
    </row>
    <row r="6291" spans="14:14" x14ac:dyDescent="0.25">
      <c r="N6291" s="12" t="str">
        <f t="shared" si="101"/>
        <v/>
      </c>
    </row>
    <row r="6292" spans="14:14" x14ac:dyDescent="0.25">
      <c r="N6292" s="12" t="str">
        <f t="shared" si="101"/>
        <v/>
      </c>
    </row>
    <row r="6293" spans="14:14" x14ac:dyDescent="0.25">
      <c r="N6293" s="12" t="str">
        <f t="shared" si="101"/>
        <v/>
      </c>
    </row>
    <row r="6294" spans="14:14" x14ac:dyDescent="0.25">
      <c r="N6294" s="12" t="str">
        <f t="shared" si="101"/>
        <v/>
      </c>
    </row>
    <row r="6295" spans="14:14" x14ac:dyDescent="0.25">
      <c r="N6295" s="12" t="str">
        <f t="shared" si="101"/>
        <v/>
      </c>
    </row>
    <row r="6296" spans="14:14" x14ac:dyDescent="0.25">
      <c r="N6296" s="12" t="str">
        <f t="shared" si="101"/>
        <v/>
      </c>
    </row>
    <row r="6297" spans="14:14" x14ac:dyDescent="0.25">
      <c r="N6297" s="12" t="str">
        <f t="shared" si="101"/>
        <v/>
      </c>
    </row>
    <row r="6298" spans="14:14" x14ac:dyDescent="0.25">
      <c r="N6298" s="12" t="str">
        <f t="shared" si="101"/>
        <v/>
      </c>
    </row>
    <row r="6299" spans="14:14" x14ac:dyDescent="0.25">
      <c r="N6299" s="12" t="str">
        <f t="shared" si="101"/>
        <v/>
      </c>
    </row>
    <row r="6300" spans="14:14" x14ac:dyDescent="0.25">
      <c r="N6300" s="12" t="str">
        <f t="shared" si="101"/>
        <v/>
      </c>
    </row>
    <row r="6301" spans="14:14" x14ac:dyDescent="0.25">
      <c r="N6301" s="12" t="str">
        <f t="shared" si="101"/>
        <v/>
      </c>
    </row>
    <row r="6302" spans="14:14" x14ac:dyDescent="0.25">
      <c r="N6302" s="12" t="str">
        <f t="shared" si="101"/>
        <v/>
      </c>
    </row>
    <row r="6303" spans="14:14" x14ac:dyDescent="0.25">
      <c r="N6303" s="12" t="str">
        <f t="shared" si="101"/>
        <v/>
      </c>
    </row>
    <row r="6304" spans="14:14" x14ac:dyDescent="0.25">
      <c r="N6304" s="12" t="str">
        <f t="shared" si="101"/>
        <v/>
      </c>
    </row>
    <row r="6305" spans="14:14" x14ac:dyDescent="0.25">
      <c r="N6305" s="12" t="str">
        <f t="shared" si="101"/>
        <v/>
      </c>
    </row>
    <row r="6306" spans="14:14" x14ac:dyDescent="0.25">
      <c r="N6306" s="12" t="str">
        <f t="shared" si="101"/>
        <v/>
      </c>
    </row>
    <row r="6307" spans="14:14" x14ac:dyDescent="0.25">
      <c r="N6307" s="12" t="str">
        <f t="shared" si="101"/>
        <v/>
      </c>
    </row>
    <row r="6308" spans="14:14" x14ac:dyDescent="0.25">
      <c r="N6308" s="12" t="str">
        <f t="shared" si="101"/>
        <v/>
      </c>
    </row>
    <row r="6309" spans="14:14" x14ac:dyDescent="0.25">
      <c r="N6309" s="12" t="str">
        <f t="shared" si="101"/>
        <v/>
      </c>
    </row>
    <row r="6310" spans="14:14" x14ac:dyDescent="0.25">
      <c r="N6310" s="12" t="str">
        <f t="shared" si="101"/>
        <v/>
      </c>
    </row>
    <row r="6311" spans="14:14" x14ac:dyDescent="0.25">
      <c r="N6311" s="12" t="str">
        <f t="shared" si="101"/>
        <v/>
      </c>
    </row>
    <row r="6312" spans="14:14" x14ac:dyDescent="0.25">
      <c r="N6312" s="12" t="str">
        <f t="shared" si="101"/>
        <v/>
      </c>
    </row>
    <row r="6313" spans="14:14" x14ac:dyDescent="0.25">
      <c r="N6313" s="12" t="str">
        <f t="shared" si="101"/>
        <v/>
      </c>
    </row>
    <row r="6314" spans="14:14" x14ac:dyDescent="0.25">
      <c r="N6314" s="12" t="str">
        <f t="shared" si="101"/>
        <v/>
      </c>
    </row>
    <row r="6315" spans="14:14" x14ac:dyDescent="0.25">
      <c r="N6315" s="12" t="str">
        <f t="shared" si="101"/>
        <v/>
      </c>
    </row>
    <row r="6316" spans="14:14" x14ac:dyDescent="0.25">
      <c r="N6316" s="12" t="str">
        <f t="shared" si="101"/>
        <v/>
      </c>
    </row>
    <row r="6317" spans="14:14" x14ac:dyDescent="0.25">
      <c r="N6317" s="12" t="str">
        <f t="shared" si="101"/>
        <v/>
      </c>
    </row>
    <row r="6318" spans="14:14" x14ac:dyDescent="0.25">
      <c r="N6318" s="12" t="str">
        <f t="shared" si="101"/>
        <v/>
      </c>
    </row>
    <row r="6319" spans="14:14" x14ac:dyDescent="0.25">
      <c r="N6319" s="12" t="str">
        <f t="shared" si="101"/>
        <v/>
      </c>
    </row>
    <row r="6320" spans="14:14" x14ac:dyDescent="0.25">
      <c r="N6320" s="12" t="str">
        <f t="shared" si="101"/>
        <v/>
      </c>
    </row>
    <row r="6321" spans="14:14" x14ac:dyDescent="0.25">
      <c r="N6321" s="12" t="str">
        <f t="shared" si="101"/>
        <v/>
      </c>
    </row>
    <row r="6322" spans="14:14" x14ac:dyDescent="0.25">
      <c r="N6322" s="12" t="str">
        <f t="shared" ref="N6322:N6385" si="102">IF(M6322="Ja",L6322+7,IF(M6322="Nee",L6322+22,""))</f>
        <v/>
      </c>
    </row>
    <row r="6323" spans="14:14" x14ac:dyDescent="0.25">
      <c r="N6323" s="12" t="str">
        <f t="shared" si="102"/>
        <v/>
      </c>
    </row>
    <row r="6324" spans="14:14" x14ac:dyDescent="0.25">
      <c r="N6324" s="12" t="str">
        <f t="shared" si="102"/>
        <v/>
      </c>
    </row>
    <row r="6325" spans="14:14" x14ac:dyDescent="0.25">
      <c r="N6325" s="12" t="str">
        <f t="shared" si="102"/>
        <v/>
      </c>
    </row>
    <row r="6326" spans="14:14" x14ac:dyDescent="0.25">
      <c r="N6326" s="12" t="str">
        <f t="shared" si="102"/>
        <v/>
      </c>
    </row>
    <row r="6327" spans="14:14" x14ac:dyDescent="0.25">
      <c r="N6327" s="12" t="str">
        <f t="shared" si="102"/>
        <v/>
      </c>
    </row>
    <row r="6328" spans="14:14" x14ac:dyDescent="0.25">
      <c r="N6328" s="12" t="str">
        <f t="shared" si="102"/>
        <v/>
      </c>
    </row>
    <row r="6329" spans="14:14" x14ac:dyDescent="0.25">
      <c r="N6329" s="12" t="str">
        <f t="shared" si="102"/>
        <v/>
      </c>
    </row>
    <row r="6330" spans="14:14" x14ac:dyDescent="0.25">
      <c r="N6330" s="12" t="str">
        <f t="shared" si="102"/>
        <v/>
      </c>
    </row>
    <row r="6331" spans="14:14" x14ac:dyDescent="0.25">
      <c r="N6331" s="12" t="str">
        <f t="shared" si="102"/>
        <v/>
      </c>
    </row>
    <row r="6332" spans="14:14" x14ac:dyDescent="0.25">
      <c r="N6332" s="12" t="str">
        <f t="shared" si="102"/>
        <v/>
      </c>
    </row>
    <row r="6333" spans="14:14" x14ac:dyDescent="0.25">
      <c r="N6333" s="12" t="str">
        <f t="shared" si="102"/>
        <v/>
      </c>
    </row>
    <row r="6334" spans="14:14" x14ac:dyDescent="0.25">
      <c r="N6334" s="12" t="str">
        <f t="shared" si="102"/>
        <v/>
      </c>
    </row>
    <row r="6335" spans="14:14" x14ac:dyDescent="0.25">
      <c r="N6335" s="12" t="str">
        <f t="shared" si="102"/>
        <v/>
      </c>
    </row>
    <row r="6336" spans="14:14" x14ac:dyDescent="0.25">
      <c r="N6336" s="12" t="str">
        <f t="shared" si="102"/>
        <v/>
      </c>
    </row>
    <row r="6337" spans="14:14" x14ac:dyDescent="0.25">
      <c r="N6337" s="12" t="str">
        <f t="shared" si="102"/>
        <v/>
      </c>
    </row>
    <row r="6338" spans="14:14" x14ac:dyDescent="0.25">
      <c r="N6338" s="12" t="str">
        <f t="shared" si="102"/>
        <v/>
      </c>
    </row>
    <row r="6339" spans="14:14" x14ac:dyDescent="0.25">
      <c r="N6339" s="12" t="str">
        <f t="shared" si="102"/>
        <v/>
      </c>
    </row>
    <row r="6340" spans="14:14" x14ac:dyDescent="0.25">
      <c r="N6340" s="12" t="str">
        <f t="shared" si="102"/>
        <v/>
      </c>
    </row>
    <row r="6341" spans="14:14" x14ac:dyDescent="0.25">
      <c r="N6341" s="12" t="str">
        <f t="shared" si="102"/>
        <v/>
      </c>
    </row>
    <row r="6342" spans="14:14" x14ac:dyDescent="0.25">
      <c r="N6342" s="12" t="str">
        <f t="shared" si="102"/>
        <v/>
      </c>
    </row>
    <row r="6343" spans="14:14" x14ac:dyDescent="0.25">
      <c r="N6343" s="12" t="str">
        <f t="shared" si="102"/>
        <v/>
      </c>
    </row>
    <row r="6344" spans="14:14" x14ac:dyDescent="0.25">
      <c r="N6344" s="12" t="str">
        <f t="shared" si="102"/>
        <v/>
      </c>
    </row>
    <row r="6345" spans="14:14" x14ac:dyDescent="0.25">
      <c r="N6345" s="12" t="str">
        <f t="shared" si="102"/>
        <v/>
      </c>
    </row>
    <row r="6346" spans="14:14" x14ac:dyDescent="0.25">
      <c r="N6346" s="12" t="str">
        <f t="shared" si="102"/>
        <v/>
      </c>
    </row>
    <row r="6347" spans="14:14" x14ac:dyDescent="0.25">
      <c r="N6347" s="12" t="str">
        <f t="shared" si="102"/>
        <v/>
      </c>
    </row>
    <row r="6348" spans="14:14" x14ac:dyDescent="0.25">
      <c r="N6348" s="12" t="str">
        <f t="shared" si="102"/>
        <v/>
      </c>
    </row>
    <row r="6349" spans="14:14" x14ac:dyDescent="0.25">
      <c r="N6349" s="12" t="str">
        <f t="shared" si="102"/>
        <v/>
      </c>
    </row>
    <row r="6350" spans="14:14" x14ac:dyDescent="0.25">
      <c r="N6350" s="12" t="str">
        <f t="shared" si="102"/>
        <v/>
      </c>
    </row>
    <row r="6351" spans="14:14" x14ac:dyDescent="0.25">
      <c r="N6351" s="12" t="str">
        <f t="shared" si="102"/>
        <v/>
      </c>
    </row>
    <row r="6352" spans="14:14" x14ac:dyDescent="0.25">
      <c r="N6352" s="12" t="str">
        <f t="shared" si="102"/>
        <v/>
      </c>
    </row>
    <row r="6353" spans="14:14" x14ac:dyDescent="0.25">
      <c r="N6353" s="12" t="str">
        <f t="shared" si="102"/>
        <v/>
      </c>
    </row>
    <row r="6354" spans="14:14" x14ac:dyDescent="0.25">
      <c r="N6354" s="12" t="str">
        <f t="shared" si="102"/>
        <v/>
      </c>
    </row>
    <row r="6355" spans="14:14" x14ac:dyDescent="0.25">
      <c r="N6355" s="12" t="str">
        <f t="shared" si="102"/>
        <v/>
      </c>
    </row>
    <row r="6356" spans="14:14" x14ac:dyDescent="0.25">
      <c r="N6356" s="12" t="str">
        <f t="shared" si="102"/>
        <v/>
      </c>
    </row>
    <row r="6357" spans="14:14" x14ac:dyDescent="0.25">
      <c r="N6357" s="12" t="str">
        <f t="shared" si="102"/>
        <v/>
      </c>
    </row>
    <row r="6358" spans="14:14" x14ac:dyDescent="0.25">
      <c r="N6358" s="12" t="str">
        <f t="shared" si="102"/>
        <v/>
      </c>
    </row>
    <row r="6359" spans="14:14" x14ac:dyDescent="0.25">
      <c r="N6359" s="12" t="str">
        <f t="shared" si="102"/>
        <v/>
      </c>
    </row>
    <row r="6360" spans="14:14" x14ac:dyDescent="0.25">
      <c r="N6360" s="12" t="str">
        <f t="shared" si="102"/>
        <v/>
      </c>
    </row>
    <row r="6361" spans="14:14" x14ac:dyDescent="0.25">
      <c r="N6361" s="12" t="str">
        <f t="shared" si="102"/>
        <v/>
      </c>
    </row>
    <row r="6362" spans="14:14" x14ac:dyDescent="0.25">
      <c r="N6362" s="12" t="str">
        <f t="shared" si="102"/>
        <v/>
      </c>
    </row>
    <row r="6363" spans="14:14" x14ac:dyDescent="0.25">
      <c r="N6363" s="12" t="str">
        <f t="shared" si="102"/>
        <v/>
      </c>
    </row>
    <row r="6364" spans="14:14" x14ac:dyDescent="0.25">
      <c r="N6364" s="12" t="str">
        <f t="shared" si="102"/>
        <v/>
      </c>
    </row>
    <row r="6365" spans="14:14" x14ac:dyDescent="0.25">
      <c r="N6365" s="12" t="str">
        <f t="shared" si="102"/>
        <v/>
      </c>
    </row>
    <row r="6366" spans="14:14" x14ac:dyDescent="0.25">
      <c r="N6366" s="12" t="str">
        <f t="shared" si="102"/>
        <v/>
      </c>
    </row>
    <row r="6367" spans="14:14" x14ac:dyDescent="0.25">
      <c r="N6367" s="12" t="str">
        <f t="shared" si="102"/>
        <v/>
      </c>
    </row>
    <row r="6368" spans="14:14" x14ac:dyDescent="0.25">
      <c r="N6368" s="12" t="str">
        <f t="shared" si="102"/>
        <v/>
      </c>
    </row>
    <row r="6369" spans="14:14" x14ac:dyDescent="0.25">
      <c r="N6369" s="12" t="str">
        <f t="shared" si="102"/>
        <v/>
      </c>
    </row>
    <row r="6370" spans="14:14" x14ac:dyDescent="0.25">
      <c r="N6370" s="12" t="str">
        <f t="shared" si="102"/>
        <v/>
      </c>
    </row>
    <row r="6371" spans="14:14" x14ac:dyDescent="0.25">
      <c r="N6371" s="12" t="str">
        <f t="shared" si="102"/>
        <v/>
      </c>
    </row>
    <row r="6372" spans="14:14" x14ac:dyDescent="0.25">
      <c r="N6372" s="12" t="str">
        <f t="shared" si="102"/>
        <v/>
      </c>
    </row>
    <row r="6373" spans="14:14" x14ac:dyDescent="0.25">
      <c r="N6373" s="12" t="str">
        <f t="shared" si="102"/>
        <v/>
      </c>
    </row>
    <row r="6374" spans="14:14" x14ac:dyDescent="0.25">
      <c r="N6374" s="12" t="str">
        <f t="shared" si="102"/>
        <v/>
      </c>
    </row>
    <row r="6375" spans="14:14" x14ac:dyDescent="0.25">
      <c r="N6375" s="12" t="str">
        <f t="shared" si="102"/>
        <v/>
      </c>
    </row>
    <row r="6376" spans="14:14" x14ac:dyDescent="0.25">
      <c r="N6376" s="12" t="str">
        <f t="shared" si="102"/>
        <v/>
      </c>
    </row>
    <row r="6377" spans="14:14" x14ac:dyDescent="0.25">
      <c r="N6377" s="12" t="str">
        <f t="shared" si="102"/>
        <v/>
      </c>
    </row>
    <row r="6378" spans="14:14" x14ac:dyDescent="0.25">
      <c r="N6378" s="12" t="str">
        <f t="shared" si="102"/>
        <v/>
      </c>
    </row>
    <row r="6379" spans="14:14" x14ac:dyDescent="0.25">
      <c r="N6379" s="12" t="str">
        <f t="shared" si="102"/>
        <v/>
      </c>
    </row>
    <row r="6380" spans="14:14" x14ac:dyDescent="0.25">
      <c r="N6380" s="12" t="str">
        <f t="shared" si="102"/>
        <v/>
      </c>
    </row>
    <row r="6381" spans="14:14" x14ac:dyDescent="0.25">
      <c r="N6381" s="12" t="str">
        <f t="shared" si="102"/>
        <v/>
      </c>
    </row>
    <row r="6382" spans="14:14" x14ac:dyDescent="0.25">
      <c r="N6382" s="12" t="str">
        <f t="shared" si="102"/>
        <v/>
      </c>
    </row>
    <row r="6383" spans="14:14" x14ac:dyDescent="0.25">
      <c r="N6383" s="12" t="str">
        <f t="shared" si="102"/>
        <v/>
      </c>
    </row>
    <row r="6384" spans="14:14" x14ac:dyDescent="0.25">
      <c r="N6384" s="12" t="str">
        <f t="shared" si="102"/>
        <v/>
      </c>
    </row>
    <row r="6385" spans="14:14" x14ac:dyDescent="0.25">
      <c r="N6385" s="12" t="str">
        <f t="shared" si="102"/>
        <v/>
      </c>
    </row>
    <row r="6386" spans="14:14" x14ac:dyDescent="0.25">
      <c r="N6386" s="12" t="str">
        <f t="shared" ref="N6386:N6449" si="103">IF(M6386="Ja",L6386+7,IF(M6386="Nee",L6386+22,""))</f>
        <v/>
      </c>
    </row>
    <row r="6387" spans="14:14" x14ac:dyDescent="0.25">
      <c r="N6387" s="12" t="str">
        <f t="shared" si="103"/>
        <v/>
      </c>
    </row>
    <row r="6388" spans="14:14" x14ac:dyDescent="0.25">
      <c r="N6388" s="12" t="str">
        <f t="shared" si="103"/>
        <v/>
      </c>
    </row>
    <row r="6389" spans="14:14" x14ac:dyDescent="0.25">
      <c r="N6389" s="12" t="str">
        <f t="shared" si="103"/>
        <v/>
      </c>
    </row>
    <row r="6390" spans="14:14" x14ac:dyDescent="0.25">
      <c r="N6390" s="12" t="str">
        <f t="shared" si="103"/>
        <v/>
      </c>
    </row>
    <row r="6391" spans="14:14" x14ac:dyDescent="0.25">
      <c r="N6391" s="12" t="str">
        <f t="shared" si="103"/>
        <v/>
      </c>
    </row>
    <row r="6392" spans="14:14" x14ac:dyDescent="0.25">
      <c r="N6392" s="12" t="str">
        <f t="shared" si="103"/>
        <v/>
      </c>
    </row>
    <row r="6393" spans="14:14" x14ac:dyDescent="0.25">
      <c r="N6393" s="12" t="str">
        <f t="shared" si="103"/>
        <v/>
      </c>
    </row>
    <row r="6394" spans="14:14" x14ac:dyDescent="0.25">
      <c r="N6394" s="12" t="str">
        <f t="shared" si="103"/>
        <v/>
      </c>
    </row>
    <row r="6395" spans="14:14" x14ac:dyDescent="0.25">
      <c r="N6395" s="12" t="str">
        <f t="shared" si="103"/>
        <v/>
      </c>
    </row>
    <row r="6396" spans="14:14" x14ac:dyDescent="0.25">
      <c r="N6396" s="12" t="str">
        <f t="shared" si="103"/>
        <v/>
      </c>
    </row>
    <row r="6397" spans="14:14" x14ac:dyDescent="0.25">
      <c r="N6397" s="12" t="str">
        <f t="shared" si="103"/>
        <v/>
      </c>
    </row>
    <row r="6398" spans="14:14" x14ac:dyDescent="0.25">
      <c r="N6398" s="12" t="str">
        <f t="shared" si="103"/>
        <v/>
      </c>
    </row>
    <row r="6399" spans="14:14" x14ac:dyDescent="0.25">
      <c r="N6399" s="12" t="str">
        <f t="shared" si="103"/>
        <v/>
      </c>
    </row>
    <row r="6400" spans="14:14" x14ac:dyDescent="0.25">
      <c r="N6400" s="12" t="str">
        <f t="shared" si="103"/>
        <v/>
      </c>
    </row>
    <row r="6401" spans="14:14" x14ac:dyDescent="0.25">
      <c r="N6401" s="12" t="str">
        <f t="shared" si="103"/>
        <v/>
      </c>
    </row>
    <row r="6402" spans="14:14" x14ac:dyDescent="0.25">
      <c r="N6402" s="12" t="str">
        <f t="shared" si="103"/>
        <v/>
      </c>
    </row>
    <row r="6403" spans="14:14" x14ac:dyDescent="0.25">
      <c r="N6403" s="12" t="str">
        <f t="shared" si="103"/>
        <v/>
      </c>
    </row>
    <row r="6404" spans="14:14" x14ac:dyDescent="0.25">
      <c r="N6404" s="12" t="str">
        <f t="shared" si="103"/>
        <v/>
      </c>
    </row>
    <row r="6405" spans="14:14" x14ac:dyDescent="0.25">
      <c r="N6405" s="12" t="str">
        <f t="shared" si="103"/>
        <v/>
      </c>
    </row>
    <row r="6406" spans="14:14" x14ac:dyDescent="0.25">
      <c r="N6406" s="12" t="str">
        <f t="shared" si="103"/>
        <v/>
      </c>
    </row>
    <row r="6407" spans="14:14" x14ac:dyDescent="0.25">
      <c r="N6407" s="12" t="str">
        <f t="shared" si="103"/>
        <v/>
      </c>
    </row>
    <row r="6408" spans="14:14" x14ac:dyDescent="0.25">
      <c r="N6408" s="12" t="str">
        <f t="shared" si="103"/>
        <v/>
      </c>
    </row>
    <row r="6409" spans="14:14" x14ac:dyDescent="0.25">
      <c r="N6409" s="12" t="str">
        <f t="shared" si="103"/>
        <v/>
      </c>
    </row>
    <row r="6410" spans="14:14" x14ac:dyDescent="0.25">
      <c r="N6410" s="12" t="str">
        <f t="shared" si="103"/>
        <v/>
      </c>
    </row>
    <row r="6411" spans="14:14" x14ac:dyDescent="0.25">
      <c r="N6411" s="12" t="str">
        <f t="shared" si="103"/>
        <v/>
      </c>
    </row>
    <row r="6412" spans="14:14" x14ac:dyDescent="0.25">
      <c r="N6412" s="12" t="str">
        <f t="shared" si="103"/>
        <v/>
      </c>
    </row>
    <row r="6413" spans="14:14" x14ac:dyDescent="0.25">
      <c r="N6413" s="12" t="str">
        <f t="shared" si="103"/>
        <v/>
      </c>
    </row>
    <row r="6414" spans="14:14" x14ac:dyDescent="0.25">
      <c r="N6414" s="12" t="str">
        <f t="shared" si="103"/>
        <v/>
      </c>
    </row>
    <row r="6415" spans="14:14" x14ac:dyDescent="0.25">
      <c r="N6415" s="12" t="str">
        <f t="shared" si="103"/>
        <v/>
      </c>
    </row>
    <row r="6416" spans="14:14" x14ac:dyDescent="0.25">
      <c r="N6416" s="12" t="str">
        <f t="shared" si="103"/>
        <v/>
      </c>
    </row>
    <row r="6417" spans="14:14" x14ac:dyDescent="0.25">
      <c r="N6417" s="12" t="str">
        <f t="shared" si="103"/>
        <v/>
      </c>
    </row>
    <row r="6418" spans="14:14" x14ac:dyDescent="0.25">
      <c r="N6418" s="12" t="str">
        <f t="shared" si="103"/>
        <v/>
      </c>
    </row>
    <row r="6419" spans="14:14" x14ac:dyDescent="0.25">
      <c r="N6419" s="12" t="str">
        <f t="shared" si="103"/>
        <v/>
      </c>
    </row>
    <row r="6420" spans="14:14" x14ac:dyDescent="0.25">
      <c r="N6420" s="12" t="str">
        <f t="shared" si="103"/>
        <v/>
      </c>
    </row>
    <row r="6421" spans="14:14" x14ac:dyDescent="0.25">
      <c r="N6421" s="12" t="str">
        <f t="shared" si="103"/>
        <v/>
      </c>
    </row>
    <row r="6422" spans="14:14" x14ac:dyDescent="0.25">
      <c r="N6422" s="12" t="str">
        <f t="shared" si="103"/>
        <v/>
      </c>
    </row>
    <row r="6423" spans="14:14" x14ac:dyDescent="0.25">
      <c r="N6423" s="12" t="str">
        <f t="shared" si="103"/>
        <v/>
      </c>
    </row>
    <row r="6424" spans="14:14" x14ac:dyDescent="0.25">
      <c r="N6424" s="12" t="str">
        <f t="shared" si="103"/>
        <v/>
      </c>
    </row>
    <row r="6425" spans="14:14" x14ac:dyDescent="0.25">
      <c r="N6425" s="12" t="str">
        <f t="shared" si="103"/>
        <v/>
      </c>
    </row>
    <row r="6426" spans="14:14" x14ac:dyDescent="0.25">
      <c r="N6426" s="12" t="str">
        <f t="shared" si="103"/>
        <v/>
      </c>
    </row>
    <row r="6427" spans="14:14" x14ac:dyDescent="0.25">
      <c r="N6427" s="12" t="str">
        <f t="shared" si="103"/>
        <v/>
      </c>
    </row>
    <row r="6428" spans="14:14" x14ac:dyDescent="0.25">
      <c r="N6428" s="12" t="str">
        <f t="shared" si="103"/>
        <v/>
      </c>
    </row>
    <row r="6429" spans="14:14" x14ac:dyDescent="0.25">
      <c r="N6429" s="12" t="str">
        <f t="shared" si="103"/>
        <v/>
      </c>
    </row>
    <row r="6430" spans="14:14" x14ac:dyDescent="0.25">
      <c r="N6430" s="12" t="str">
        <f t="shared" si="103"/>
        <v/>
      </c>
    </row>
    <row r="6431" spans="14:14" x14ac:dyDescent="0.25">
      <c r="N6431" s="12" t="str">
        <f t="shared" si="103"/>
        <v/>
      </c>
    </row>
    <row r="6432" spans="14:14" x14ac:dyDescent="0.25">
      <c r="N6432" s="12" t="str">
        <f t="shared" si="103"/>
        <v/>
      </c>
    </row>
    <row r="6433" spans="14:14" x14ac:dyDescent="0.25">
      <c r="N6433" s="12" t="str">
        <f t="shared" si="103"/>
        <v/>
      </c>
    </row>
    <row r="6434" spans="14:14" x14ac:dyDescent="0.25">
      <c r="N6434" s="12" t="str">
        <f t="shared" si="103"/>
        <v/>
      </c>
    </row>
    <row r="6435" spans="14:14" x14ac:dyDescent="0.25">
      <c r="N6435" s="12" t="str">
        <f t="shared" si="103"/>
        <v/>
      </c>
    </row>
    <row r="6436" spans="14:14" x14ac:dyDescent="0.25">
      <c r="N6436" s="12" t="str">
        <f t="shared" si="103"/>
        <v/>
      </c>
    </row>
    <row r="6437" spans="14:14" x14ac:dyDescent="0.25">
      <c r="N6437" s="12" t="str">
        <f t="shared" si="103"/>
        <v/>
      </c>
    </row>
    <row r="6438" spans="14:14" x14ac:dyDescent="0.25">
      <c r="N6438" s="12" t="str">
        <f t="shared" si="103"/>
        <v/>
      </c>
    </row>
    <row r="6439" spans="14:14" x14ac:dyDescent="0.25">
      <c r="N6439" s="12" t="str">
        <f t="shared" si="103"/>
        <v/>
      </c>
    </row>
    <row r="6440" spans="14:14" x14ac:dyDescent="0.25">
      <c r="N6440" s="12" t="str">
        <f t="shared" si="103"/>
        <v/>
      </c>
    </row>
    <row r="6441" spans="14:14" x14ac:dyDescent="0.25">
      <c r="N6441" s="12" t="str">
        <f t="shared" si="103"/>
        <v/>
      </c>
    </row>
    <row r="6442" spans="14:14" x14ac:dyDescent="0.25">
      <c r="N6442" s="12" t="str">
        <f t="shared" si="103"/>
        <v/>
      </c>
    </row>
    <row r="6443" spans="14:14" x14ac:dyDescent="0.25">
      <c r="N6443" s="12" t="str">
        <f t="shared" si="103"/>
        <v/>
      </c>
    </row>
    <row r="6444" spans="14:14" x14ac:dyDescent="0.25">
      <c r="N6444" s="12" t="str">
        <f t="shared" si="103"/>
        <v/>
      </c>
    </row>
    <row r="6445" spans="14:14" x14ac:dyDescent="0.25">
      <c r="N6445" s="12" t="str">
        <f t="shared" si="103"/>
        <v/>
      </c>
    </row>
    <row r="6446" spans="14:14" x14ac:dyDescent="0.25">
      <c r="N6446" s="12" t="str">
        <f t="shared" si="103"/>
        <v/>
      </c>
    </row>
    <row r="6447" spans="14:14" x14ac:dyDescent="0.25">
      <c r="N6447" s="12" t="str">
        <f t="shared" si="103"/>
        <v/>
      </c>
    </row>
    <row r="6448" spans="14:14" x14ac:dyDescent="0.25">
      <c r="N6448" s="12" t="str">
        <f t="shared" si="103"/>
        <v/>
      </c>
    </row>
    <row r="6449" spans="14:14" x14ac:dyDescent="0.25">
      <c r="N6449" s="12" t="str">
        <f t="shared" si="103"/>
        <v/>
      </c>
    </row>
    <row r="6450" spans="14:14" x14ac:dyDescent="0.25">
      <c r="N6450" s="12" t="str">
        <f t="shared" ref="N6450:N6513" si="104">IF(M6450="Ja",L6450+7,IF(M6450="Nee",L6450+22,""))</f>
        <v/>
      </c>
    </row>
    <row r="6451" spans="14:14" x14ac:dyDescent="0.25">
      <c r="N6451" s="12" t="str">
        <f t="shared" si="104"/>
        <v/>
      </c>
    </row>
    <row r="6452" spans="14:14" x14ac:dyDescent="0.25">
      <c r="N6452" s="12" t="str">
        <f t="shared" si="104"/>
        <v/>
      </c>
    </row>
    <row r="6453" spans="14:14" x14ac:dyDescent="0.25">
      <c r="N6453" s="12" t="str">
        <f t="shared" si="104"/>
        <v/>
      </c>
    </row>
    <row r="6454" spans="14:14" x14ac:dyDescent="0.25">
      <c r="N6454" s="12" t="str">
        <f t="shared" si="104"/>
        <v/>
      </c>
    </row>
    <row r="6455" spans="14:14" x14ac:dyDescent="0.25">
      <c r="N6455" s="12" t="str">
        <f t="shared" si="104"/>
        <v/>
      </c>
    </row>
    <row r="6456" spans="14:14" x14ac:dyDescent="0.25">
      <c r="N6456" s="12" t="str">
        <f t="shared" si="104"/>
        <v/>
      </c>
    </row>
    <row r="6457" spans="14:14" x14ac:dyDescent="0.25">
      <c r="N6457" s="12" t="str">
        <f t="shared" si="104"/>
        <v/>
      </c>
    </row>
    <row r="6458" spans="14:14" x14ac:dyDescent="0.25">
      <c r="N6458" s="12" t="str">
        <f t="shared" si="104"/>
        <v/>
      </c>
    </row>
    <row r="6459" spans="14:14" x14ac:dyDescent="0.25">
      <c r="N6459" s="12" t="str">
        <f t="shared" si="104"/>
        <v/>
      </c>
    </row>
    <row r="6460" spans="14:14" x14ac:dyDescent="0.25">
      <c r="N6460" s="12" t="str">
        <f t="shared" si="104"/>
        <v/>
      </c>
    </row>
    <row r="6461" spans="14:14" x14ac:dyDescent="0.25">
      <c r="N6461" s="12" t="str">
        <f t="shared" si="104"/>
        <v/>
      </c>
    </row>
    <row r="6462" spans="14:14" x14ac:dyDescent="0.25">
      <c r="N6462" s="12" t="str">
        <f t="shared" si="104"/>
        <v/>
      </c>
    </row>
    <row r="6463" spans="14:14" x14ac:dyDescent="0.25">
      <c r="N6463" s="12" t="str">
        <f t="shared" si="104"/>
        <v/>
      </c>
    </row>
    <row r="6464" spans="14:14" x14ac:dyDescent="0.25">
      <c r="N6464" s="12" t="str">
        <f t="shared" si="104"/>
        <v/>
      </c>
    </row>
    <row r="6465" spans="14:14" x14ac:dyDescent="0.25">
      <c r="N6465" s="12" t="str">
        <f t="shared" si="104"/>
        <v/>
      </c>
    </row>
    <row r="6466" spans="14:14" x14ac:dyDescent="0.25">
      <c r="N6466" s="12" t="str">
        <f t="shared" si="104"/>
        <v/>
      </c>
    </row>
    <row r="6467" spans="14:14" x14ac:dyDescent="0.25">
      <c r="N6467" s="12" t="str">
        <f t="shared" si="104"/>
        <v/>
      </c>
    </row>
    <row r="6468" spans="14:14" x14ac:dyDescent="0.25">
      <c r="N6468" s="12" t="str">
        <f t="shared" si="104"/>
        <v/>
      </c>
    </row>
    <row r="6469" spans="14:14" x14ac:dyDescent="0.25">
      <c r="N6469" s="12" t="str">
        <f t="shared" si="104"/>
        <v/>
      </c>
    </row>
    <row r="6470" spans="14:14" x14ac:dyDescent="0.25">
      <c r="N6470" s="12" t="str">
        <f t="shared" si="104"/>
        <v/>
      </c>
    </row>
    <row r="6471" spans="14:14" x14ac:dyDescent="0.25">
      <c r="N6471" s="12" t="str">
        <f t="shared" si="104"/>
        <v/>
      </c>
    </row>
    <row r="6472" spans="14:14" x14ac:dyDescent="0.25">
      <c r="N6472" s="12" t="str">
        <f t="shared" si="104"/>
        <v/>
      </c>
    </row>
    <row r="6473" spans="14:14" x14ac:dyDescent="0.25">
      <c r="N6473" s="12" t="str">
        <f t="shared" si="104"/>
        <v/>
      </c>
    </row>
    <row r="6474" spans="14:14" x14ac:dyDescent="0.25">
      <c r="N6474" s="12" t="str">
        <f t="shared" si="104"/>
        <v/>
      </c>
    </row>
    <row r="6475" spans="14:14" x14ac:dyDescent="0.25">
      <c r="N6475" s="12" t="str">
        <f t="shared" si="104"/>
        <v/>
      </c>
    </row>
    <row r="6476" spans="14:14" x14ac:dyDescent="0.25">
      <c r="N6476" s="12" t="str">
        <f t="shared" si="104"/>
        <v/>
      </c>
    </row>
    <row r="6477" spans="14:14" x14ac:dyDescent="0.25">
      <c r="N6477" s="12" t="str">
        <f t="shared" si="104"/>
        <v/>
      </c>
    </row>
    <row r="6478" spans="14:14" x14ac:dyDescent="0.25">
      <c r="N6478" s="12" t="str">
        <f t="shared" si="104"/>
        <v/>
      </c>
    </row>
    <row r="6479" spans="14:14" x14ac:dyDescent="0.25">
      <c r="N6479" s="12" t="str">
        <f t="shared" si="104"/>
        <v/>
      </c>
    </row>
    <row r="6480" spans="14:14" x14ac:dyDescent="0.25">
      <c r="N6480" s="12" t="str">
        <f t="shared" si="104"/>
        <v/>
      </c>
    </row>
    <row r="6481" spans="14:14" x14ac:dyDescent="0.25">
      <c r="N6481" s="12" t="str">
        <f t="shared" si="104"/>
        <v/>
      </c>
    </row>
    <row r="6482" spans="14:14" x14ac:dyDescent="0.25">
      <c r="N6482" s="12" t="str">
        <f t="shared" si="104"/>
        <v/>
      </c>
    </row>
    <row r="6483" spans="14:14" x14ac:dyDescent="0.25">
      <c r="N6483" s="12" t="str">
        <f t="shared" si="104"/>
        <v/>
      </c>
    </row>
    <row r="6484" spans="14:14" x14ac:dyDescent="0.25">
      <c r="N6484" s="12" t="str">
        <f t="shared" si="104"/>
        <v/>
      </c>
    </row>
    <row r="6485" spans="14:14" x14ac:dyDescent="0.25">
      <c r="N6485" s="12" t="str">
        <f t="shared" si="104"/>
        <v/>
      </c>
    </row>
    <row r="6486" spans="14:14" x14ac:dyDescent="0.25">
      <c r="N6486" s="12" t="str">
        <f t="shared" si="104"/>
        <v/>
      </c>
    </row>
    <row r="6487" spans="14:14" x14ac:dyDescent="0.25">
      <c r="N6487" s="12" t="str">
        <f t="shared" si="104"/>
        <v/>
      </c>
    </row>
    <row r="6488" spans="14:14" x14ac:dyDescent="0.25">
      <c r="N6488" s="12" t="str">
        <f t="shared" si="104"/>
        <v/>
      </c>
    </row>
    <row r="6489" spans="14:14" x14ac:dyDescent="0.25">
      <c r="N6489" s="12" t="str">
        <f t="shared" si="104"/>
        <v/>
      </c>
    </row>
    <row r="6490" spans="14:14" x14ac:dyDescent="0.25">
      <c r="N6490" s="12" t="str">
        <f t="shared" si="104"/>
        <v/>
      </c>
    </row>
    <row r="6491" spans="14:14" x14ac:dyDescent="0.25">
      <c r="N6491" s="12" t="str">
        <f t="shared" si="104"/>
        <v/>
      </c>
    </row>
    <row r="6492" spans="14:14" x14ac:dyDescent="0.25">
      <c r="N6492" s="12" t="str">
        <f t="shared" si="104"/>
        <v/>
      </c>
    </row>
    <row r="6493" spans="14:14" x14ac:dyDescent="0.25">
      <c r="N6493" s="12" t="str">
        <f t="shared" si="104"/>
        <v/>
      </c>
    </row>
    <row r="6494" spans="14:14" x14ac:dyDescent="0.25">
      <c r="N6494" s="12" t="str">
        <f t="shared" si="104"/>
        <v/>
      </c>
    </row>
    <row r="6495" spans="14:14" x14ac:dyDescent="0.25">
      <c r="N6495" s="12" t="str">
        <f t="shared" si="104"/>
        <v/>
      </c>
    </row>
    <row r="6496" spans="14:14" x14ac:dyDescent="0.25">
      <c r="N6496" s="12" t="str">
        <f t="shared" si="104"/>
        <v/>
      </c>
    </row>
    <row r="6497" spans="14:14" x14ac:dyDescent="0.25">
      <c r="N6497" s="12" t="str">
        <f t="shared" si="104"/>
        <v/>
      </c>
    </row>
    <row r="6498" spans="14:14" x14ac:dyDescent="0.25">
      <c r="N6498" s="12" t="str">
        <f t="shared" si="104"/>
        <v/>
      </c>
    </row>
    <row r="6499" spans="14:14" x14ac:dyDescent="0.25">
      <c r="N6499" s="12" t="str">
        <f t="shared" si="104"/>
        <v/>
      </c>
    </row>
    <row r="6500" spans="14:14" x14ac:dyDescent="0.25">
      <c r="N6500" s="12" t="str">
        <f t="shared" si="104"/>
        <v/>
      </c>
    </row>
    <row r="6501" spans="14:14" x14ac:dyDescent="0.25">
      <c r="N6501" s="12" t="str">
        <f t="shared" si="104"/>
        <v/>
      </c>
    </row>
    <row r="6502" spans="14:14" x14ac:dyDescent="0.25">
      <c r="N6502" s="12" t="str">
        <f t="shared" si="104"/>
        <v/>
      </c>
    </row>
    <row r="6503" spans="14:14" x14ac:dyDescent="0.25">
      <c r="N6503" s="12" t="str">
        <f t="shared" si="104"/>
        <v/>
      </c>
    </row>
    <row r="6504" spans="14:14" x14ac:dyDescent="0.25">
      <c r="N6504" s="12" t="str">
        <f t="shared" si="104"/>
        <v/>
      </c>
    </row>
    <row r="6505" spans="14:14" x14ac:dyDescent="0.25">
      <c r="N6505" s="12" t="str">
        <f t="shared" si="104"/>
        <v/>
      </c>
    </row>
    <row r="6506" spans="14:14" x14ac:dyDescent="0.25">
      <c r="N6506" s="12" t="str">
        <f t="shared" si="104"/>
        <v/>
      </c>
    </row>
    <row r="6507" spans="14:14" x14ac:dyDescent="0.25">
      <c r="N6507" s="12" t="str">
        <f t="shared" si="104"/>
        <v/>
      </c>
    </row>
    <row r="6508" spans="14:14" x14ac:dyDescent="0.25">
      <c r="N6508" s="12" t="str">
        <f t="shared" si="104"/>
        <v/>
      </c>
    </row>
    <row r="6509" spans="14:14" x14ac:dyDescent="0.25">
      <c r="N6509" s="12" t="str">
        <f t="shared" si="104"/>
        <v/>
      </c>
    </row>
    <row r="6510" spans="14:14" x14ac:dyDescent="0.25">
      <c r="N6510" s="12" t="str">
        <f t="shared" si="104"/>
        <v/>
      </c>
    </row>
    <row r="6511" spans="14:14" x14ac:dyDescent="0.25">
      <c r="N6511" s="12" t="str">
        <f t="shared" si="104"/>
        <v/>
      </c>
    </row>
    <row r="6512" spans="14:14" x14ac:dyDescent="0.25">
      <c r="N6512" s="12" t="str">
        <f t="shared" si="104"/>
        <v/>
      </c>
    </row>
    <row r="6513" spans="14:14" x14ac:dyDescent="0.25">
      <c r="N6513" s="12" t="str">
        <f t="shared" si="104"/>
        <v/>
      </c>
    </row>
    <row r="6514" spans="14:14" x14ac:dyDescent="0.25">
      <c r="N6514" s="12" t="str">
        <f t="shared" ref="N6514:N6577" si="105">IF(M6514="Ja",L6514+7,IF(M6514="Nee",L6514+22,""))</f>
        <v/>
      </c>
    </row>
    <row r="6515" spans="14:14" x14ac:dyDescent="0.25">
      <c r="N6515" s="12" t="str">
        <f t="shared" si="105"/>
        <v/>
      </c>
    </row>
    <row r="6516" spans="14:14" x14ac:dyDescent="0.25">
      <c r="N6516" s="12" t="str">
        <f t="shared" si="105"/>
        <v/>
      </c>
    </row>
    <row r="6517" spans="14:14" x14ac:dyDescent="0.25">
      <c r="N6517" s="12" t="str">
        <f t="shared" si="105"/>
        <v/>
      </c>
    </row>
    <row r="6518" spans="14:14" x14ac:dyDescent="0.25">
      <c r="N6518" s="12" t="str">
        <f t="shared" si="105"/>
        <v/>
      </c>
    </row>
    <row r="6519" spans="14:14" x14ac:dyDescent="0.25">
      <c r="N6519" s="12" t="str">
        <f t="shared" si="105"/>
        <v/>
      </c>
    </row>
    <row r="6520" spans="14:14" x14ac:dyDescent="0.25">
      <c r="N6520" s="12" t="str">
        <f t="shared" si="105"/>
        <v/>
      </c>
    </row>
    <row r="6521" spans="14:14" x14ac:dyDescent="0.25">
      <c r="N6521" s="12" t="str">
        <f t="shared" si="105"/>
        <v/>
      </c>
    </row>
    <row r="6522" spans="14:14" x14ac:dyDescent="0.25">
      <c r="N6522" s="12" t="str">
        <f t="shared" si="105"/>
        <v/>
      </c>
    </row>
    <row r="6523" spans="14:14" x14ac:dyDescent="0.25">
      <c r="N6523" s="12" t="str">
        <f t="shared" si="105"/>
        <v/>
      </c>
    </row>
    <row r="6524" spans="14:14" x14ac:dyDescent="0.25">
      <c r="N6524" s="12" t="str">
        <f t="shared" si="105"/>
        <v/>
      </c>
    </row>
    <row r="6525" spans="14:14" x14ac:dyDescent="0.25">
      <c r="N6525" s="12" t="str">
        <f t="shared" si="105"/>
        <v/>
      </c>
    </row>
    <row r="6526" spans="14:14" x14ac:dyDescent="0.25">
      <c r="N6526" s="12" t="str">
        <f t="shared" si="105"/>
        <v/>
      </c>
    </row>
    <row r="6527" spans="14:14" x14ac:dyDescent="0.25">
      <c r="N6527" s="12" t="str">
        <f t="shared" si="105"/>
        <v/>
      </c>
    </row>
    <row r="6528" spans="14:14" x14ac:dyDescent="0.25">
      <c r="N6528" s="12" t="str">
        <f t="shared" si="105"/>
        <v/>
      </c>
    </row>
    <row r="6529" spans="14:14" x14ac:dyDescent="0.25">
      <c r="N6529" s="12" t="str">
        <f t="shared" si="105"/>
        <v/>
      </c>
    </row>
    <row r="6530" spans="14:14" x14ac:dyDescent="0.25">
      <c r="N6530" s="12" t="str">
        <f t="shared" si="105"/>
        <v/>
      </c>
    </row>
    <row r="6531" spans="14:14" x14ac:dyDescent="0.25">
      <c r="N6531" s="12" t="str">
        <f t="shared" si="105"/>
        <v/>
      </c>
    </row>
    <row r="6532" spans="14:14" x14ac:dyDescent="0.25">
      <c r="N6532" s="12" t="str">
        <f t="shared" si="105"/>
        <v/>
      </c>
    </row>
    <row r="6533" spans="14:14" x14ac:dyDescent="0.25">
      <c r="N6533" s="12" t="str">
        <f t="shared" si="105"/>
        <v/>
      </c>
    </row>
    <row r="6534" spans="14:14" x14ac:dyDescent="0.25">
      <c r="N6534" s="12" t="str">
        <f t="shared" si="105"/>
        <v/>
      </c>
    </row>
    <row r="6535" spans="14:14" x14ac:dyDescent="0.25">
      <c r="N6535" s="12" t="str">
        <f t="shared" si="105"/>
        <v/>
      </c>
    </row>
    <row r="6536" spans="14:14" x14ac:dyDescent="0.25">
      <c r="N6536" s="12" t="str">
        <f t="shared" si="105"/>
        <v/>
      </c>
    </row>
    <row r="6537" spans="14:14" x14ac:dyDescent="0.25">
      <c r="N6537" s="12" t="str">
        <f t="shared" si="105"/>
        <v/>
      </c>
    </row>
    <row r="6538" spans="14:14" x14ac:dyDescent="0.25">
      <c r="N6538" s="12" t="str">
        <f t="shared" si="105"/>
        <v/>
      </c>
    </row>
    <row r="6539" spans="14:14" x14ac:dyDescent="0.25">
      <c r="N6539" s="12" t="str">
        <f t="shared" si="105"/>
        <v/>
      </c>
    </row>
    <row r="6540" spans="14:14" x14ac:dyDescent="0.25">
      <c r="N6540" s="12" t="str">
        <f t="shared" si="105"/>
        <v/>
      </c>
    </row>
    <row r="6541" spans="14:14" x14ac:dyDescent="0.25">
      <c r="N6541" s="12" t="str">
        <f t="shared" si="105"/>
        <v/>
      </c>
    </row>
    <row r="6542" spans="14:14" x14ac:dyDescent="0.25">
      <c r="N6542" s="12" t="str">
        <f t="shared" si="105"/>
        <v/>
      </c>
    </row>
    <row r="6543" spans="14:14" x14ac:dyDescent="0.25">
      <c r="N6543" s="12" t="str">
        <f t="shared" si="105"/>
        <v/>
      </c>
    </row>
    <row r="6544" spans="14:14" x14ac:dyDescent="0.25">
      <c r="N6544" s="12" t="str">
        <f t="shared" si="105"/>
        <v/>
      </c>
    </row>
    <row r="6545" spans="14:14" x14ac:dyDescent="0.25">
      <c r="N6545" s="12" t="str">
        <f t="shared" si="105"/>
        <v/>
      </c>
    </row>
    <row r="6546" spans="14:14" x14ac:dyDescent="0.25">
      <c r="N6546" s="12" t="str">
        <f t="shared" si="105"/>
        <v/>
      </c>
    </row>
    <row r="6547" spans="14:14" x14ac:dyDescent="0.25">
      <c r="N6547" s="12" t="str">
        <f t="shared" si="105"/>
        <v/>
      </c>
    </row>
    <row r="6548" spans="14:14" x14ac:dyDescent="0.25">
      <c r="N6548" s="12" t="str">
        <f t="shared" si="105"/>
        <v/>
      </c>
    </row>
    <row r="6549" spans="14:14" x14ac:dyDescent="0.25">
      <c r="N6549" s="12" t="str">
        <f t="shared" si="105"/>
        <v/>
      </c>
    </row>
    <row r="6550" spans="14:14" x14ac:dyDescent="0.25">
      <c r="N6550" s="12" t="str">
        <f t="shared" si="105"/>
        <v/>
      </c>
    </row>
    <row r="6551" spans="14:14" x14ac:dyDescent="0.25">
      <c r="N6551" s="12" t="str">
        <f t="shared" si="105"/>
        <v/>
      </c>
    </row>
    <row r="6552" spans="14:14" x14ac:dyDescent="0.25">
      <c r="N6552" s="12" t="str">
        <f t="shared" si="105"/>
        <v/>
      </c>
    </row>
    <row r="6553" spans="14:14" x14ac:dyDescent="0.25">
      <c r="N6553" s="12" t="str">
        <f t="shared" si="105"/>
        <v/>
      </c>
    </row>
    <row r="6554" spans="14:14" x14ac:dyDescent="0.25">
      <c r="N6554" s="12" t="str">
        <f t="shared" si="105"/>
        <v/>
      </c>
    </row>
    <row r="6555" spans="14:14" x14ac:dyDescent="0.25">
      <c r="N6555" s="12" t="str">
        <f t="shared" si="105"/>
        <v/>
      </c>
    </row>
    <row r="6556" spans="14:14" x14ac:dyDescent="0.25">
      <c r="N6556" s="12" t="str">
        <f t="shared" si="105"/>
        <v/>
      </c>
    </row>
    <row r="6557" spans="14:14" x14ac:dyDescent="0.25">
      <c r="N6557" s="12" t="str">
        <f t="shared" si="105"/>
        <v/>
      </c>
    </row>
    <row r="6558" spans="14:14" x14ac:dyDescent="0.25">
      <c r="N6558" s="12" t="str">
        <f t="shared" si="105"/>
        <v/>
      </c>
    </row>
    <row r="6559" spans="14:14" x14ac:dyDescent="0.25">
      <c r="N6559" s="12" t="str">
        <f t="shared" si="105"/>
        <v/>
      </c>
    </row>
    <row r="6560" spans="14:14" x14ac:dyDescent="0.25">
      <c r="N6560" s="12" t="str">
        <f t="shared" si="105"/>
        <v/>
      </c>
    </row>
    <row r="6561" spans="14:14" x14ac:dyDescent="0.25">
      <c r="N6561" s="12" t="str">
        <f t="shared" si="105"/>
        <v/>
      </c>
    </row>
    <row r="6562" spans="14:14" x14ac:dyDescent="0.25">
      <c r="N6562" s="12" t="str">
        <f t="shared" si="105"/>
        <v/>
      </c>
    </row>
    <row r="6563" spans="14:14" x14ac:dyDescent="0.25">
      <c r="N6563" s="12" t="str">
        <f t="shared" si="105"/>
        <v/>
      </c>
    </row>
    <row r="6564" spans="14:14" x14ac:dyDescent="0.25">
      <c r="N6564" s="12" t="str">
        <f t="shared" si="105"/>
        <v/>
      </c>
    </row>
    <row r="6565" spans="14:14" x14ac:dyDescent="0.25">
      <c r="N6565" s="12" t="str">
        <f t="shared" si="105"/>
        <v/>
      </c>
    </row>
    <row r="6566" spans="14:14" x14ac:dyDescent="0.25">
      <c r="N6566" s="12" t="str">
        <f t="shared" si="105"/>
        <v/>
      </c>
    </row>
    <row r="6567" spans="14:14" x14ac:dyDescent="0.25">
      <c r="N6567" s="12" t="str">
        <f t="shared" si="105"/>
        <v/>
      </c>
    </row>
    <row r="6568" spans="14:14" x14ac:dyDescent="0.25">
      <c r="N6568" s="12" t="str">
        <f t="shared" si="105"/>
        <v/>
      </c>
    </row>
    <row r="6569" spans="14:14" x14ac:dyDescent="0.25">
      <c r="N6569" s="12" t="str">
        <f t="shared" si="105"/>
        <v/>
      </c>
    </row>
    <row r="6570" spans="14:14" x14ac:dyDescent="0.25">
      <c r="N6570" s="12" t="str">
        <f t="shared" si="105"/>
        <v/>
      </c>
    </row>
    <row r="6571" spans="14:14" x14ac:dyDescent="0.25">
      <c r="N6571" s="12" t="str">
        <f t="shared" si="105"/>
        <v/>
      </c>
    </row>
    <row r="6572" spans="14:14" x14ac:dyDescent="0.25">
      <c r="N6572" s="12" t="str">
        <f t="shared" si="105"/>
        <v/>
      </c>
    </row>
    <row r="6573" spans="14:14" x14ac:dyDescent="0.25">
      <c r="N6573" s="12" t="str">
        <f t="shared" si="105"/>
        <v/>
      </c>
    </row>
    <row r="6574" spans="14:14" x14ac:dyDescent="0.25">
      <c r="N6574" s="12" t="str">
        <f t="shared" si="105"/>
        <v/>
      </c>
    </row>
    <row r="6575" spans="14:14" x14ac:dyDescent="0.25">
      <c r="N6575" s="12" t="str">
        <f t="shared" si="105"/>
        <v/>
      </c>
    </row>
    <row r="6576" spans="14:14" x14ac:dyDescent="0.25">
      <c r="N6576" s="12" t="str">
        <f t="shared" si="105"/>
        <v/>
      </c>
    </row>
    <row r="6577" spans="14:14" x14ac:dyDescent="0.25">
      <c r="N6577" s="12" t="str">
        <f t="shared" si="105"/>
        <v/>
      </c>
    </row>
    <row r="6578" spans="14:14" x14ac:dyDescent="0.25">
      <c r="N6578" s="12" t="str">
        <f t="shared" ref="N6578:N6641" si="106">IF(M6578="Ja",L6578+7,IF(M6578="Nee",L6578+22,""))</f>
        <v/>
      </c>
    </row>
    <row r="6579" spans="14:14" x14ac:dyDescent="0.25">
      <c r="N6579" s="12" t="str">
        <f t="shared" si="106"/>
        <v/>
      </c>
    </row>
    <row r="6580" spans="14:14" x14ac:dyDescent="0.25">
      <c r="N6580" s="12" t="str">
        <f t="shared" si="106"/>
        <v/>
      </c>
    </row>
    <row r="6581" spans="14:14" x14ac:dyDescent="0.25">
      <c r="N6581" s="12" t="str">
        <f t="shared" si="106"/>
        <v/>
      </c>
    </row>
    <row r="6582" spans="14:14" x14ac:dyDescent="0.25">
      <c r="N6582" s="12" t="str">
        <f t="shared" si="106"/>
        <v/>
      </c>
    </row>
    <row r="6583" spans="14:14" x14ac:dyDescent="0.25">
      <c r="N6583" s="12" t="str">
        <f t="shared" si="106"/>
        <v/>
      </c>
    </row>
    <row r="6584" spans="14:14" x14ac:dyDescent="0.25">
      <c r="N6584" s="12" t="str">
        <f t="shared" si="106"/>
        <v/>
      </c>
    </row>
    <row r="6585" spans="14:14" x14ac:dyDescent="0.25">
      <c r="N6585" s="12" t="str">
        <f t="shared" si="106"/>
        <v/>
      </c>
    </row>
    <row r="6586" spans="14:14" x14ac:dyDescent="0.25">
      <c r="N6586" s="12" t="str">
        <f t="shared" si="106"/>
        <v/>
      </c>
    </row>
    <row r="6587" spans="14:14" x14ac:dyDescent="0.25">
      <c r="N6587" s="12" t="str">
        <f t="shared" si="106"/>
        <v/>
      </c>
    </row>
    <row r="6588" spans="14:14" x14ac:dyDescent="0.25">
      <c r="N6588" s="12" t="str">
        <f t="shared" si="106"/>
        <v/>
      </c>
    </row>
    <row r="6589" spans="14:14" x14ac:dyDescent="0.25">
      <c r="N6589" s="12" t="str">
        <f t="shared" si="106"/>
        <v/>
      </c>
    </row>
    <row r="6590" spans="14:14" x14ac:dyDescent="0.25">
      <c r="N6590" s="12" t="str">
        <f t="shared" si="106"/>
        <v/>
      </c>
    </row>
    <row r="6591" spans="14:14" x14ac:dyDescent="0.25">
      <c r="N6591" s="12" t="str">
        <f t="shared" si="106"/>
        <v/>
      </c>
    </row>
    <row r="6592" spans="14:14" x14ac:dyDescent="0.25">
      <c r="N6592" s="12" t="str">
        <f t="shared" si="106"/>
        <v/>
      </c>
    </row>
    <row r="6593" spans="14:14" x14ac:dyDescent="0.25">
      <c r="N6593" s="12" t="str">
        <f t="shared" si="106"/>
        <v/>
      </c>
    </row>
    <row r="6594" spans="14:14" x14ac:dyDescent="0.25">
      <c r="N6594" s="12" t="str">
        <f t="shared" si="106"/>
        <v/>
      </c>
    </row>
    <row r="6595" spans="14:14" x14ac:dyDescent="0.25">
      <c r="N6595" s="12" t="str">
        <f t="shared" si="106"/>
        <v/>
      </c>
    </row>
    <row r="6596" spans="14:14" x14ac:dyDescent="0.25">
      <c r="N6596" s="12" t="str">
        <f t="shared" si="106"/>
        <v/>
      </c>
    </row>
    <row r="6597" spans="14:14" x14ac:dyDescent="0.25">
      <c r="N6597" s="12" t="str">
        <f t="shared" si="106"/>
        <v/>
      </c>
    </row>
    <row r="6598" spans="14:14" x14ac:dyDescent="0.25">
      <c r="N6598" s="12" t="str">
        <f t="shared" si="106"/>
        <v/>
      </c>
    </row>
    <row r="6599" spans="14:14" x14ac:dyDescent="0.25">
      <c r="N6599" s="12" t="str">
        <f t="shared" si="106"/>
        <v/>
      </c>
    </row>
    <row r="6600" spans="14:14" x14ac:dyDescent="0.25">
      <c r="N6600" s="12" t="str">
        <f t="shared" si="106"/>
        <v/>
      </c>
    </row>
    <row r="6601" spans="14:14" x14ac:dyDescent="0.25">
      <c r="N6601" s="12" t="str">
        <f t="shared" si="106"/>
        <v/>
      </c>
    </row>
    <row r="6602" spans="14:14" x14ac:dyDescent="0.25">
      <c r="N6602" s="12" t="str">
        <f t="shared" si="106"/>
        <v/>
      </c>
    </row>
    <row r="6603" spans="14:14" x14ac:dyDescent="0.25">
      <c r="N6603" s="12" t="str">
        <f t="shared" si="106"/>
        <v/>
      </c>
    </row>
    <row r="6604" spans="14:14" x14ac:dyDescent="0.25">
      <c r="N6604" s="12" t="str">
        <f t="shared" si="106"/>
        <v/>
      </c>
    </row>
    <row r="6605" spans="14:14" x14ac:dyDescent="0.25">
      <c r="N6605" s="12" t="str">
        <f t="shared" si="106"/>
        <v/>
      </c>
    </row>
    <row r="6606" spans="14:14" x14ac:dyDescent="0.25">
      <c r="N6606" s="12" t="str">
        <f t="shared" si="106"/>
        <v/>
      </c>
    </row>
    <row r="6607" spans="14:14" x14ac:dyDescent="0.25">
      <c r="N6607" s="12" t="str">
        <f t="shared" si="106"/>
        <v/>
      </c>
    </row>
    <row r="6608" spans="14:14" x14ac:dyDescent="0.25">
      <c r="N6608" s="12" t="str">
        <f t="shared" si="106"/>
        <v/>
      </c>
    </row>
    <row r="6609" spans="14:14" x14ac:dyDescent="0.25">
      <c r="N6609" s="12" t="str">
        <f t="shared" si="106"/>
        <v/>
      </c>
    </row>
    <row r="6610" spans="14:14" x14ac:dyDescent="0.25">
      <c r="N6610" s="12" t="str">
        <f t="shared" si="106"/>
        <v/>
      </c>
    </row>
    <row r="6611" spans="14:14" x14ac:dyDescent="0.25">
      <c r="N6611" s="12" t="str">
        <f t="shared" si="106"/>
        <v/>
      </c>
    </row>
    <row r="6612" spans="14:14" x14ac:dyDescent="0.25">
      <c r="N6612" s="12" t="str">
        <f t="shared" si="106"/>
        <v/>
      </c>
    </row>
    <row r="6613" spans="14:14" x14ac:dyDescent="0.25">
      <c r="N6613" s="12" t="str">
        <f t="shared" si="106"/>
        <v/>
      </c>
    </row>
    <row r="6614" spans="14:14" x14ac:dyDescent="0.25">
      <c r="N6614" s="12" t="str">
        <f t="shared" si="106"/>
        <v/>
      </c>
    </row>
    <row r="6615" spans="14:14" x14ac:dyDescent="0.25">
      <c r="N6615" s="12" t="str">
        <f t="shared" si="106"/>
        <v/>
      </c>
    </row>
    <row r="6616" spans="14:14" x14ac:dyDescent="0.25">
      <c r="N6616" s="12" t="str">
        <f t="shared" si="106"/>
        <v/>
      </c>
    </row>
    <row r="6617" spans="14:14" x14ac:dyDescent="0.25">
      <c r="N6617" s="12" t="str">
        <f t="shared" si="106"/>
        <v/>
      </c>
    </row>
    <row r="6618" spans="14:14" x14ac:dyDescent="0.25">
      <c r="N6618" s="12" t="str">
        <f t="shared" si="106"/>
        <v/>
      </c>
    </row>
    <row r="6619" spans="14:14" x14ac:dyDescent="0.25">
      <c r="N6619" s="12" t="str">
        <f t="shared" si="106"/>
        <v/>
      </c>
    </row>
    <row r="6620" spans="14:14" x14ac:dyDescent="0.25">
      <c r="N6620" s="12" t="str">
        <f t="shared" si="106"/>
        <v/>
      </c>
    </row>
    <row r="6621" spans="14:14" x14ac:dyDescent="0.25">
      <c r="N6621" s="12" t="str">
        <f t="shared" si="106"/>
        <v/>
      </c>
    </row>
    <row r="6622" spans="14:14" x14ac:dyDescent="0.25">
      <c r="N6622" s="12" t="str">
        <f t="shared" si="106"/>
        <v/>
      </c>
    </row>
    <row r="6623" spans="14:14" x14ac:dyDescent="0.25">
      <c r="N6623" s="12" t="str">
        <f t="shared" si="106"/>
        <v/>
      </c>
    </row>
    <row r="6624" spans="14:14" x14ac:dyDescent="0.25">
      <c r="N6624" s="12" t="str">
        <f t="shared" si="106"/>
        <v/>
      </c>
    </row>
    <row r="6625" spans="14:14" x14ac:dyDescent="0.25">
      <c r="N6625" s="12" t="str">
        <f t="shared" si="106"/>
        <v/>
      </c>
    </row>
    <row r="6626" spans="14:14" x14ac:dyDescent="0.25">
      <c r="N6626" s="12" t="str">
        <f t="shared" si="106"/>
        <v/>
      </c>
    </row>
    <row r="6627" spans="14:14" x14ac:dyDescent="0.25">
      <c r="N6627" s="12" t="str">
        <f t="shared" si="106"/>
        <v/>
      </c>
    </row>
    <row r="6628" spans="14:14" x14ac:dyDescent="0.25">
      <c r="N6628" s="12" t="str">
        <f t="shared" si="106"/>
        <v/>
      </c>
    </row>
    <row r="6629" spans="14:14" x14ac:dyDescent="0.25">
      <c r="N6629" s="12" t="str">
        <f t="shared" si="106"/>
        <v/>
      </c>
    </row>
    <row r="6630" spans="14:14" x14ac:dyDescent="0.25">
      <c r="N6630" s="12" t="str">
        <f t="shared" si="106"/>
        <v/>
      </c>
    </row>
    <row r="6631" spans="14:14" x14ac:dyDescent="0.25">
      <c r="N6631" s="12" t="str">
        <f t="shared" si="106"/>
        <v/>
      </c>
    </row>
    <row r="6632" spans="14:14" x14ac:dyDescent="0.25">
      <c r="N6632" s="12" t="str">
        <f t="shared" si="106"/>
        <v/>
      </c>
    </row>
    <row r="6633" spans="14:14" x14ac:dyDescent="0.25">
      <c r="N6633" s="12" t="str">
        <f t="shared" si="106"/>
        <v/>
      </c>
    </row>
    <row r="6634" spans="14:14" x14ac:dyDescent="0.25">
      <c r="N6634" s="12" t="str">
        <f t="shared" si="106"/>
        <v/>
      </c>
    </row>
    <row r="6635" spans="14:14" x14ac:dyDescent="0.25">
      <c r="N6635" s="12" t="str">
        <f t="shared" si="106"/>
        <v/>
      </c>
    </row>
    <row r="6636" spans="14:14" x14ac:dyDescent="0.25">
      <c r="N6636" s="12" t="str">
        <f t="shared" si="106"/>
        <v/>
      </c>
    </row>
    <row r="6637" spans="14:14" x14ac:dyDescent="0.25">
      <c r="N6637" s="12" t="str">
        <f t="shared" si="106"/>
        <v/>
      </c>
    </row>
    <row r="6638" spans="14:14" x14ac:dyDescent="0.25">
      <c r="N6638" s="12" t="str">
        <f t="shared" si="106"/>
        <v/>
      </c>
    </row>
    <row r="6639" spans="14:14" x14ac:dyDescent="0.25">
      <c r="N6639" s="12" t="str">
        <f t="shared" si="106"/>
        <v/>
      </c>
    </row>
    <row r="6640" spans="14:14" x14ac:dyDescent="0.25">
      <c r="N6640" s="12" t="str">
        <f t="shared" si="106"/>
        <v/>
      </c>
    </row>
    <row r="6641" spans="14:14" x14ac:dyDescent="0.25">
      <c r="N6641" s="12" t="str">
        <f t="shared" si="106"/>
        <v/>
      </c>
    </row>
    <row r="6642" spans="14:14" x14ac:dyDescent="0.25">
      <c r="N6642" s="12" t="str">
        <f t="shared" ref="N6642:N6705" si="107">IF(M6642="Ja",L6642+7,IF(M6642="Nee",L6642+22,""))</f>
        <v/>
      </c>
    </row>
    <row r="6643" spans="14:14" x14ac:dyDescent="0.25">
      <c r="N6643" s="12" t="str">
        <f t="shared" si="107"/>
        <v/>
      </c>
    </row>
    <row r="6644" spans="14:14" x14ac:dyDescent="0.25">
      <c r="N6644" s="12" t="str">
        <f t="shared" si="107"/>
        <v/>
      </c>
    </row>
    <row r="6645" spans="14:14" x14ac:dyDescent="0.25">
      <c r="N6645" s="12" t="str">
        <f t="shared" si="107"/>
        <v/>
      </c>
    </row>
    <row r="6646" spans="14:14" x14ac:dyDescent="0.25">
      <c r="N6646" s="12" t="str">
        <f t="shared" si="107"/>
        <v/>
      </c>
    </row>
    <row r="6647" spans="14:14" x14ac:dyDescent="0.25">
      <c r="N6647" s="12" t="str">
        <f t="shared" si="107"/>
        <v/>
      </c>
    </row>
    <row r="6648" spans="14:14" x14ac:dyDescent="0.25">
      <c r="N6648" s="12" t="str">
        <f t="shared" si="107"/>
        <v/>
      </c>
    </row>
    <row r="6649" spans="14:14" x14ac:dyDescent="0.25">
      <c r="N6649" s="12" t="str">
        <f t="shared" si="107"/>
        <v/>
      </c>
    </row>
    <row r="6650" spans="14:14" x14ac:dyDescent="0.25">
      <c r="N6650" s="12" t="str">
        <f t="shared" si="107"/>
        <v/>
      </c>
    </row>
    <row r="6651" spans="14:14" x14ac:dyDescent="0.25">
      <c r="N6651" s="12" t="str">
        <f t="shared" si="107"/>
        <v/>
      </c>
    </row>
    <row r="6652" spans="14:14" x14ac:dyDescent="0.25">
      <c r="N6652" s="12" t="str">
        <f t="shared" si="107"/>
        <v/>
      </c>
    </row>
    <row r="6653" spans="14:14" x14ac:dyDescent="0.25">
      <c r="N6653" s="12" t="str">
        <f t="shared" si="107"/>
        <v/>
      </c>
    </row>
    <row r="6654" spans="14:14" x14ac:dyDescent="0.25">
      <c r="N6654" s="12" t="str">
        <f t="shared" si="107"/>
        <v/>
      </c>
    </row>
    <row r="6655" spans="14:14" x14ac:dyDescent="0.25">
      <c r="N6655" s="12" t="str">
        <f t="shared" si="107"/>
        <v/>
      </c>
    </row>
    <row r="6656" spans="14:14" x14ac:dyDescent="0.25">
      <c r="N6656" s="12" t="str">
        <f t="shared" si="107"/>
        <v/>
      </c>
    </row>
    <row r="6657" spans="14:14" x14ac:dyDescent="0.25">
      <c r="N6657" s="12" t="str">
        <f t="shared" si="107"/>
        <v/>
      </c>
    </row>
    <row r="6658" spans="14:14" x14ac:dyDescent="0.25">
      <c r="N6658" s="12" t="str">
        <f t="shared" si="107"/>
        <v/>
      </c>
    </row>
    <row r="6659" spans="14:14" x14ac:dyDescent="0.25">
      <c r="N6659" s="12" t="str">
        <f t="shared" si="107"/>
        <v/>
      </c>
    </row>
    <row r="6660" spans="14:14" x14ac:dyDescent="0.25">
      <c r="N6660" s="12" t="str">
        <f t="shared" si="107"/>
        <v/>
      </c>
    </row>
    <row r="6661" spans="14:14" x14ac:dyDescent="0.25">
      <c r="N6661" s="12" t="str">
        <f t="shared" si="107"/>
        <v/>
      </c>
    </row>
    <row r="6662" spans="14:14" x14ac:dyDescent="0.25">
      <c r="N6662" s="12" t="str">
        <f t="shared" si="107"/>
        <v/>
      </c>
    </row>
    <row r="6663" spans="14:14" x14ac:dyDescent="0.25">
      <c r="N6663" s="12" t="str">
        <f t="shared" si="107"/>
        <v/>
      </c>
    </row>
    <row r="6664" spans="14:14" x14ac:dyDescent="0.25">
      <c r="N6664" s="12" t="str">
        <f t="shared" si="107"/>
        <v/>
      </c>
    </row>
    <row r="6665" spans="14:14" x14ac:dyDescent="0.25">
      <c r="N6665" s="12" t="str">
        <f t="shared" si="107"/>
        <v/>
      </c>
    </row>
    <row r="6666" spans="14:14" x14ac:dyDescent="0.25">
      <c r="N6666" s="12" t="str">
        <f t="shared" si="107"/>
        <v/>
      </c>
    </row>
    <row r="6667" spans="14:14" x14ac:dyDescent="0.25">
      <c r="N6667" s="12" t="str">
        <f t="shared" si="107"/>
        <v/>
      </c>
    </row>
    <row r="6668" spans="14:14" x14ac:dyDescent="0.25">
      <c r="N6668" s="12" t="str">
        <f t="shared" si="107"/>
        <v/>
      </c>
    </row>
    <row r="6669" spans="14:14" x14ac:dyDescent="0.25">
      <c r="N6669" s="12" t="str">
        <f t="shared" si="107"/>
        <v/>
      </c>
    </row>
    <row r="6670" spans="14:14" x14ac:dyDescent="0.25">
      <c r="N6670" s="12" t="str">
        <f t="shared" si="107"/>
        <v/>
      </c>
    </row>
    <row r="6671" spans="14:14" x14ac:dyDescent="0.25">
      <c r="N6671" s="12" t="str">
        <f t="shared" si="107"/>
        <v/>
      </c>
    </row>
    <row r="6672" spans="14:14" x14ac:dyDescent="0.25">
      <c r="N6672" s="12" t="str">
        <f t="shared" si="107"/>
        <v/>
      </c>
    </row>
    <row r="6673" spans="14:14" x14ac:dyDescent="0.25">
      <c r="N6673" s="12" t="str">
        <f t="shared" si="107"/>
        <v/>
      </c>
    </row>
    <row r="6674" spans="14:14" x14ac:dyDescent="0.25">
      <c r="N6674" s="12" t="str">
        <f t="shared" si="107"/>
        <v/>
      </c>
    </row>
    <row r="6675" spans="14:14" x14ac:dyDescent="0.25">
      <c r="N6675" s="12" t="str">
        <f t="shared" si="107"/>
        <v/>
      </c>
    </row>
    <row r="6676" spans="14:14" x14ac:dyDescent="0.25">
      <c r="N6676" s="12" t="str">
        <f t="shared" si="107"/>
        <v/>
      </c>
    </row>
    <row r="6677" spans="14:14" x14ac:dyDescent="0.25">
      <c r="N6677" s="12" t="str">
        <f t="shared" si="107"/>
        <v/>
      </c>
    </row>
    <row r="6678" spans="14:14" x14ac:dyDescent="0.25">
      <c r="N6678" s="12" t="str">
        <f t="shared" si="107"/>
        <v/>
      </c>
    </row>
    <row r="6679" spans="14:14" x14ac:dyDescent="0.25">
      <c r="N6679" s="12" t="str">
        <f t="shared" si="107"/>
        <v/>
      </c>
    </row>
    <row r="6680" spans="14:14" x14ac:dyDescent="0.25">
      <c r="N6680" s="12" t="str">
        <f t="shared" si="107"/>
        <v/>
      </c>
    </row>
    <row r="6681" spans="14:14" x14ac:dyDescent="0.25">
      <c r="N6681" s="12" t="str">
        <f t="shared" si="107"/>
        <v/>
      </c>
    </row>
    <row r="6682" spans="14:14" x14ac:dyDescent="0.25">
      <c r="N6682" s="12" t="str">
        <f t="shared" si="107"/>
        <v/>
      </c>
    </row>
    <row r="6683" spans="14:14" x14ac:dyDescent="0.25">
      <c r="N6683" s="12" t="str">
        <f t="shared" si="107"/>
        <v/>
      </c>
    </row>
    <row r="6684" spans="14:14" x14ac:dyDescent="0.25">
      <c r="N6684" s="12" t="str">
        <f t="shared" si="107"/>
        <v/>
      </c>
    </row>
    <row r="6685" spans="14:14" x14ac:dyDescent="0.25">
      <c r="N6685" s="12" t="str">
        <f t="shared" si="107"/>
        <v/>
      </c>
    </row>
    <row r="6686" spans="14:14" x14ac:dyDescent="0.25">
      <c r="N6686" s="12" t="str">
        <f t="shared" si="107"/>
        <v/>
      </c>
    </row>
    <row r="6687" spans="14:14" x14ac:dyDescent="0.25">
      <c r="N6687" s="12" t="str">
        <f t="shared" si="107"/>
        <v/>
      </c>
    </row>
    <row r="6688" spans="14:14" x14ac:dyDescent="0.25">
      <c r="N6688" s="12" t="str">
        <f t="shared" si="107"/>
        <v/>
      </c>
    </row>
    <row r="6689" spans="14:14" x14ac:dyDescent="0.25">
      <c r="N6689" s="12" t="str">
        <f t="shared" si="107"/>
        <v/>
      </c>
    </row>
    <row r="6690" spans="14:14" x14ac:dyDescent="0.25">
      <c r="N6690" s="12" t="str">
        <f t="shared" si="107"/>
        <v/>
      </c>
    </row>
    <row r="6691" spans="14:14" x14ac:dyDescent="0.25">
      <c r="N6691" s="12" t="str">
        <f t="shared" si="107"/>
        <v/>
      </c>
    </row>
    <row r="6692" spans="14:14" x14ac:dyDescent="0.25">
      <c r="N6692" s="12" t="str">
        <f t="shared" si="107"/>
        <v/>
      </c>
    </row>
    <row r="6693" spans="14:14" x14ac:dyDescent="0.25">
      <c r="N6693" s="12" t="str">
        <f t="shared" si="107"/>
        <v/>
      </c>
    </row>
    <row r="6694" spans="14:14" x14ac:dyDescent="0.25">
      <c r="N6694" s="12" t="str">
        <f t="shared" si="107"/>
        <v/>
      </c>
    </row>
    <row r="6695" spans="14:14" x14ac:dyDescent="0.25">
      <c r="N6695" s="12" t="str">
        <f t="shared" si="107"/>
        <v/>
      </c>
    </row>
    <row r="6696" spans="14:14" x14ac:dyDescent="0.25">
      <c r="N6696" s="12" t="str">
        <f t="shared" si="107"/>
        <v/>
      </c>
    </row>
    <row r="6697" spans="14:14" x14ac:dyDescent="0.25">
      <c r="N6697" s="12" t="str">
        <f t="shared" si="107"/>
        <v/>
      </c>
    </row>
    <row r="6698" spans="14:14" x14ac:dyDescent="0.25">
      <c r="N6698" s="12" t="str">
        <f t="shared" si="107"/>
        <v/>
      </c>
    </row>
    <row r="6699" spans="14:14" x14ac:dyDescent="0.25">
      <c r="N6699" s="12" t="str">
        <f t="shared" si="107"/>
        <v/>
      </c>
    </row>
    <row r="6700" spans="14:14" x14ac:dyDescent="0.25">
      <c r="N6700" s="12" t="str">
        <f t="shared" si="107"/>
        <v/>
      </c>
    </row>
    <row r="6701" spans="14:14" x14ac:dyDescent="0.25">
      <c r="N6701" s="12" t="str">
        <f t="shared" si="107"/>
        <v/>
      </c>
    </row>
    <row r="6702" spans="14:14" x14ac:dyDescent="0.25">
      <c r="N6702" s="12" t="str">
        <f t="shared" si="107"/>
        <v/>
      </c>
    </row>
    <row r="6703" spans="14:14" x14ac:dyDescent="0.25">
      <c r="N6703" s="12" t="str">
        <f t="shared" si="107"/>
        <v/>
      </c>
    </row>
    <row r="6704" spans="14:14" x14ac:dyDescent="0.25">
      <c r="N6704" s="12" t="str">
        <f t="shared" si="107"/>
        <v/>
      </c>
    </row>
    <row r="6705" spans="14:14" x14ac:dyDescent="0.25">
      <c r="N6705" s="12" t="str">
        <f t="shared" si="107"/>
        <v/>
      </c>
    </row>
    <row r="6706" spans="14:14" x14ac:dyDescent="0.25">
      <c r="N6706" s="12" t="str">
        <f t="shared" ref="N6706:N6769" si="108">IF(M6706="Ja",L6706+7,IF(M6706="Nee",L6706+22,""))</f>
        <v/>
      </c>
    </row>
    <row r="6707" spans="14:14" x14ac:dyDescent="0.25">
      <c r="N6707" s="12" t="str">
        <f t="shared" si="108"/>
        <v/>
      </c>
    </row>
    <row r="6708" spans="14:14" x14ac:dyDescent="0.25">
      <c r="N6708" s="12" t="str">
        <f t="shared" si="108"/>
        <v/>
      </c>
    </row>
    <row r="6709" spans="14:14" x14ac:dyDescent="0.25">
      <c r="N6709" s="12" t="str">
        <f t="shared" si="108"/>
        <v/>
      </c>
    </row>
    <row r="6710" spans="14:14" x14ac:dyDescent="0.25">
      <c r="N6710" s="12" t="str">
        <f t="shared" si="108"/>
        <v/>
      </c>
    </row>
    <row r="6711" spans="14:14" x14ac:dyDescent="0.25">
      <c r="N6711" s="12" t="str">
        <f t="shared" si="108"/>
        <v/>
      </c>
    </row>
    <row r="6712" spans="14:14" x14ac:dyDescent="0.25">
      <c r="N6712" s="12" t="str">
        <f t="shared" si="108"/>
        <v/>
      </c>
    </row>
    <row r="6713" spans="14:14" x14ac:dyDescent="0.25">
      <c r="N6713" s="12" t="str">
        <f t="shared" si="108"/>
        <v/>
      </c>
    </row>
    <row r="6714" spans="14:14" x14ac:dyDescent="0.25">
      <c r="N6714" s="12" t="str">
        <f t="shared" si="108"/>
        <v/>
      </c>
    </row>
    <row r="6715" spans="14:14" x14ac:dyDescent="0.25">
      <c r="N6715" s="12" t="str">
        <f t="shared" si="108"/>
        <v/>
      </c>
    </row>
    <row r="6716" spans="14:14" x14ac:dyDescent="0.25">
      <c r="N6716" s="12" t="str">
        <f t="shared" si="108"/>
        <v/>
      </c>
    </row>
    <row r="6717" spans="14:14" x14ac:dyDescent="0.25">
      <c r="N6717" s="12" t="str">
        <f t="shared" si="108"/>
        <v/>
      </c>
    </row>
    <row r="6718" spans="14:14" x14ac:dyDescent="0.25">
      <c r="N6718" s="12" t="str">
        <f t="shared" si="108"/>
        <v/>
      </c>
    </row>
    <row r="6719" spans="14:14" x14ac:dyDescent="0.25">
      <c r="N6719" s="12" t="str">
        <f t="shared" si="108"/>
        <v/>
      </c>
    </row>
    <row r="6720" spans="14:14" x14ac:dyDescent="0.25">
      <c r="N6720" s="12" t="str">
        <f t="shared" si="108"/>
        <v/>
      </c>
    </row>
    <row r="6721" spans="14:14" x14ac:dyDescent="0.25">
      <c r="N6721" s="12" t="str">
        <f t="shared" si="108"/>
        <v/>
      </c>
    </row>
    <row r="6722" spans="14:14" x14ac:dyDescent="0.25">
      <c r="N6722" s="12" t="str">
        <f t="shared" si="108"/>
        <v/>
      </c>
    </row>
    <row r="6723" spans="14:14" x14ac:dyDescent="0.25">
      <c r="N6723" s="12" t="str">
        <f t="shared" si="108"/>
        <v/>
      </c>
    </row>
    <row r="6724" spans="14:14" x14ac:dyDescent="0.25">
      <c r="N6724" s="12" t="str">
        <f t="shared" si="108"/>
        <v/>
      </c>
    </row>
    <row r="6725" spans="14:14" x14ac:dyDescent="0.25">
      <c r="N6725" s="12" t="str">
        <f t="shared" si="108"/>
        <v/>
      </c>
    </row>
    <row r="6726" spans="14:14" x14ac:dyDescent="0.25">
      <c r="N6726" s="12" t="str">
        <f t="shared" si="108"/>
        <v/>
      </c>
    </row>
    <row r="6727" spans="14:14" x14ac:dyDescent="0.25">
      <c r="N6727" s="12" t="str">
        <f t="shared" si="108"/>
        <v/>
      </c>
    </row>
    <row r="6728" spans="14:14" x14ac:dyDescent="0.25">
      <c r="N6728" s="12" t="str">
        <f t="shared" si="108"/>
        <v/>
      </c>
    </row>
    <row r="6729" spans="14:14" x14ac:dyDescent="0.25">
      <c r="N6729" s="12" t="str">
        <f t="shared" si="108"/>
        <v/>
      </c>
    </row>
    <row r="6730" spans="14:14" x14ac:dyDescent="0.25">
      <c r="N6730" s="12" t="str">
        <f t="shared" si="108"/>
        <v/>
      </c>
    </row>
    <row r="6731" spans="14:14" x14ac:dyDescent="0.25">
      <c r="N6731" s="12" t="str">
        <f t="shared" si="108"/>
        <v/>
      </c>
    </row>
    <row r="6732" spans="14:14" x14ac:dyDescent="0.25">
      <c r="N6732" s="12" t="str">
        <f t="shared" si="108"/>
        <v/>
      </c>
    </row>
    <row r="6733" spans="14:14" x14ac:dyDescent="0.25">
      <c r="N6733" s="12" t="str">
        <f t="shared" si="108"/>
        <v/>
      </c>
    </row>
    <row r="6734" spans="14:14" x14ac:dyDescent="0.25">
      <c r="N6734" s="12" t="str">
        <f t="shared" si="108"/>
        <v/>
      </c>
    </row>
    <row r="6735" spans="14:14" x14ac:dyDescent="0.25">
      <c r="N6735" s="12" t="str">
        <f t="shared" si="108"/>
        <v/>
      </c>
    </row>
    <row r="6736" spans="14:14" x14ac:dyDescent="0.25">
      <c r="N6736" s="12" t="str">
        <f t="shared" si="108"/>
        <v/>
      </c>
    </row>
    <row r="6737" spans="14:14" x14ac:dyDescent="0.25">
      <c r="N6737" s="12" t="str">
        <f t="shared" si="108"/>
        <v/>
      </c>
    </row>
    <row r="6738" spans="14:14" x14ac:dyDescent="0.25">
      <c r="N6738" s="12" t="str">
        <f t="shared" si="108"/>
        <v/>
      </c>
    </row>
    <row r="6739" spans="14:14" x14ac:dyDescent="0.25">
      <c r="N6739" s="12" t="str">
        <f t="shared" si="108"/>
        <v/>
      </c>
    </row>
    <row r="6740" spans="14:14" x14ac:dyDescent="0.25">
      <c r="N6740" s="12" t="str">
        <f t="shared" si="108"/>
        <v/>
      </c>
    </row>
    <row r="6741" spans="14:14" x14ac:dyDescent="0.25">
      <c r="N6741" s="12" t="str">
        <f t="shared" si="108"/>
        <v/>
      </c>
    </row>
    <row r="6742" spans="14:14" x14ac:dyDescent="0.25">
      <c r="N6742" s="12" t="str">
        <f t="shared" si="108"/>
        <v/>
      </c>
    </row>
    <row r="6743" spans="14:14" x14ac:dyDescent="0.25">
      <c r="N6743" s="12" t="str">
        <f t="shared" si="108"/>
        <v/>
      </c>
    </row>
    <row r="6744" spans="14:14" x14ac:dyDescent="0.25">
      <c r="N6744" s="12" t="str">
        <f t="shared" si="108"/>
        <v/>
      </c>
    </row>
    <row r="6745" spans="14:14" x14ac:dyDescent="0.25">
      <c r="N6745" s="12" t="str">
        <f t="shared" si="108"/>
        <v/>
      </c>
    </row>
    <row r="6746" spans="14:14" x14ac:dyDescent="0.25">
      <c r="N6746" s="12" t="str">
        <f t="shared" si="108"/>
        <v/>
      </c>
    </row>
    <row r="6747" spans="14:14" x14ac:dyDescent="0.25">
      <c r="N6747" s="12" t="str">
        <f t="shared" si="108"/>
        <v/>
      </c>
    </row>
    <row r="6748" spans="14:14" x14ac:dyDescent="0.25">
      <c r="N6748" s="12" t="str">
        <f t="shared" si="108"/>
        <v/>
      </c>
    </row>
    <row r="6749" spans="14:14" x14ac:dyDescent="0.25">
      <c r="N6749" s="12" t="str">
        <f t="shared" si="108"/>
        <v/>
      </c>
    </row>
    <row r="6750" spans="14:14" x14ac:dyDescent="0.25">
      <c r="N6750" s="12" t="str">
        <f t="shared" si="108"/>
        <v/>
      </c>
    </row>
    <row r="6751" spans="14:14" x14ac:dyDescent="0.25">
      <c r="N6751" s="12" t="str">
        <f t="shared" si="108"/>
        <v/>
      </c>
    </row>
    <row r="6752" spans="14:14" x14ac:dyDescent="0.25">
      <c r="N6752" s="12" t="str">
        <f t="shared" si="108"/>
        <v/>
      </c>
    </row>
    <row r="6753" spans="14:14" x14ac:dyDescent="0.25">
      <c r="N6753" s="12" t="str">
        <f t="shared" si="108"/>
        <v/>
      </c>
    </row>
    <row r="6754" spans="14:14" x14ac:dyDescent="0.25">
      <c r="N6754" s="12" t="str">
        <f t="shared" si="108"/>
        <v/>
      </c>
    </row>
    <row r="6755" spans="14:14" x14ac:dyDescent="0.25">
      <c r="N6755" s="12" t="str">
        <f t="shared" si="108"/>
        <v/>
      </c>
    </row>
    <row r="6756" spans="14:14" x14ac:dyDescent="0.25">
      <c r="N6756" s="12" t="str">
        <f t="shared" si="108"/>
        <v/>
      </c>
    </row>
    <row r="6757" spans="14:14" x14ac:dyDescent="0.25">
      <c r="N6757" s="12" t="str">
        <f t="shared" si="108"/>
        <v/>
      </c>
    </row>
    <row r="6758" spans="14:14" x14ac:dyDescent="0.25">
      <c r="N6758" s="12" t="str">
        <f t="shared" si="108"/>
        <v/>
      </c>
    </row>
    <row r="6759" spans="14:14" x14ac:dyDescent="0.25">
      <c r="N6759" s="12" t="str">
        <f t="shared" si="108"/>
        <v/>
      </c>
    </row>
    <row r="6760" spans="14:14" x14ac:dyDescent="0.25">
      <c r="N6760" s="12" t="str">
        <f t="shared" si="108"/>
        <v/>
      </c>
    </row>
    <row r="6761" spans="14:14" x14ac:dyDescent="0.25">
      <c r="N6761" s="12" t="str">
        <f t="shared" si="108"/>
        <v/>
      </c>
    </row>
    <row r="6762" spans="14:14" x14ac:dyDescent="0.25">
      <c r="N6762" s="12" t="str">
        <f t="shared" si="108"/>
        <v/>
      </c>
    </row>
    <row r="6763" spans="14:14" x14ac:dyDescent="0.25">
      <c r="N6763" s="12" t="str">
        <f t="shared" si="108"/>
        <v/>
      </c>
    </row>
    <row r="6764" spans="14:14" x14ac:dyDescent="0.25">
      <c r="N6764" s="12" t="str">
        <f t="shared" si="108"/>
        <v/>
      </c>
    </row>
    <row r="6765" spans="14:14" x14ac:dyDescent="0.25">
      <c r="N6765" s="12" t="str">
        <f t="shared" si="108"/>
        <v/>
      </c>
    </row>
    <row r="6766" spans="14:14" x14ac:dyDescent="0.25">
      <c r="N6766" s="12" t="str">
        <f t="shared" si="108"/>
        <v/>
      </c>
    </row>
    <row r="6767" spans="14:14" x14ac:dyDescent="0.25">
      <c r="N6767" s="12" t="str">
        <f t="shared" si="108"/>
        <v/>
      </c>
    </row>
    <row r="6768" spans="14:14" x14ac:dyDescent="0.25">
      <c r="N6768" s="12" t="str">
        <f t="shared" si="108"/>
        <v/>
      </c>
    </row>
    <row r="6769" spans="14:14" x14ac:dyDescent="0.25">
      <c r="N6769" s="12" t="str">
        <f t="shared" si="108"/>
        <v/>
      </c>
    </row>
    <row r="6770" spans="14:14" x14ac:dyDescent="0.25">
      <c r="N6770" s="12" t="str">
        <f t="shared" ref="N6770:N6833" si="109">IF(M6770="Ja",L6770+7,IF(M6770="Nee",L6770+22,""))</f>
        <v/>
      </c>
    </row>
    <row r="6771" spans="14:14" x14ac:dyDescent="0.25">
      <c r="N6771" s="12" t="str">
        <f t="shared" si="109"/>
        <v/>
      </c>
    </row>
    <row r="6772" spans="14:14" x14ac:dyDescent="0.25">
      <c r="N6772" s="12" t="str">
        <f t="shared" si="109"/>
        <v/>
      </c>
    </row>
    <row r="6773" spans="14:14" x14ac:dyDescent="0.25">
      <c r="N6773" s="12" t="str">
        <f t="shared" si="109"/>
        <v/>
      </c>
    </row>
    <row r="6774" spans="14:14" x14ac:dyDescent="0.25">
      <c r="N6774" s="12" t="str">
        <f t="shared" si="109"/>
        <v/>
      </c>
    </row>
    <row r="6775" spans="14:14" x14ac:dyDescent="0.25">
      <c r="N6775" s="12" t="str">
        <f t="shared" si="109"/>
        <v/>
      </c>
    </row>
    <row r="6776" spans="14:14" x14ac:dyDescent="0.25">
      <c r="N6776" s="12" t="str">
        <f t="shared" si="109"/>
        <v/>
      </c>
    </row>
    <row r="6777" spans="14:14" x14ac:dyDescent="0.25">
      <c r="N6777" s="12" t="str">
        <f t="shared" si="109"/>
        <v/>
      </c>
    </row>
    <row r="6778" spans="14:14" x14ac:dyDescent="0.25">
      <c r="N6778" s="12" t="str">
        <f t="shared" si="109"/>
        <v/>
      </c>
    </row>
    <row r="6779" spans="14:14" x14ac:dyDescent="0.25">
      <c r="N6779" s="12" t="str">
        <f t="shared" si="109"/>
        <v/>
      </c>
    </row>
    <row r="6780" spans="14:14" x14ac:dyDescent="0.25">
      <c r="N6780" s="12" t="str">
        <f t="shared" si="109"/>
        <v/>
      </c>
    </row>
    <row r="6781" spans="14:14" x14ac:dyDescent="0.25">
      <c r="N6781" s="12" t="str">
        <f t="shared" si="109"/>
        <v/>
      </c>
    </row>
    <row r="6782" spans="14:14" x14ac:dyDescent="0.25">
      <c r="N6782" s="12" t="str">
        <f t="shared" si="109"/>
        <v/>
      </c>
    </row>
    <row r="6783" spans="14:14" x14ac:dyDescent="0.25">
      <c r="N6783" s="12" t="str">
        <f t="shared" si="109"/>
        <v/>
      </c>
    </row>
    <row r="6784" spans="14:14" x14ac:dyDescent="0.25">
      <c r="N6784" s="12" t="str">
        <f t="shared" si="109"/>
        <v/>
      </c>
    </row>
    <row r="6785" spans="14:14" x14ac:dyDescent="0.25">
      <c r="N6785" s="12" t="str">
        <f t="shared" si="109"/>
        <v/>
      </c>
    </row>
    <row r="6786" spans="14:14" x14ac:dyDescent="0.25">
      <c r="N6786" s="12" t="str">
        <f t="shared" si="109"/>
        <v/>
      </c>
    </row>
    <row r="6787" spans="14:14" x14ac:dyDescent="0.25">
      <c r="N6787" s="12" t="str">
        <f t="shared" si="109"/>
        <v/>
      </c>
    </row>
    <row r="6788" spans="14:14" x14ac:dyDescent="0.25">
      <c r="N6788" s="12" t="str">
        <f t="shared" si="109"/>
        <v/>
      </c>
    </row>
    <row r="6789" spans="14:14" x14ac:dyDescent="0.25">
      <c r="N6789" s="12" t="str">
        <f t="shared" si="109"/>
        <v/>
      </c>
    </row>
    <row r="6790" spans="14:14" x14ac:dyDescent="0.25">
      <c r="N6790" s="12" t="str">
        <f t="shared" si="109"/>
        <v/>
      </c>
    </row>
    <row r="6791" spans="14:14" x14ac:dyDescent="0.25">
      <c r="N6791" s="12" t="str">
        <f t="shared" si="109"/>
        <v/>
      </c>
    </row>
    <row r="6792" spans="14:14" x14ac:dyDescent="0.25">
      <c r="N6792" s="12" t="str">
        <f t="shared" si="109"/>
        <v/>
      </c>
    </row>
    <row r="6793" spans="14:14" x14ac:dyDescent="0.25">
      <c r="N6793" s="12" t="str">
        <f t="shared" si="109"/>
        <v/>
      </c>
    </row>
    <row r="6794" spans="14:14" x14ac:dyDescent="0.25">
      <c r="N6794" s="12" t="str">
        <f t="shared" si="109"/>
        <v/>
      </c>
    </row>
    <row r="6795" spans="14:14" x14ac:dyDescent="0.25">
      <c r="N6795" s="12" t="str">
        <f t="shared" si="109"/>
        <v/>
      </c>
    </row>
    <row r="6796" spans="14:14" x14ac:dyDescent="0.25">
      <c r="N6796" s="12" t="str">
        <f t="shared" si="109"/>
        <v/>
      </c>
    </row>
    <row r="6797" spans="14:14" x14ac:dyDescent="0.25">
      <c r="N6797" s="12" t="str">
        <f t="shared" si="109"/>
        <v/>
      </c>
    </row>
    <row r="6798" spans="14:14" x14ac:dyDescent="0.25">
      <c r="N6798" s="12" t="str">
        <f t="shared" si="109"/>
        <v/>
      </c>
    </row>
    <row r="6799" spans="14:14" x14ac:dyDescent="0.25">
      <c r="N6799" s="12" t="str">
        <f t="shared" si="109"/>
        <v/>
      </c>
    </row>
    <row r="6800" spans="14:14" x14ac:dyDescent="0.25">
      <c r="N6800" s="12" t="str">
        <f t="shared" si="109"/>
        <v/>
      </c>
    </row>
    <row r="6801" spans="14:14" x14ac:dyDescent="0.25">
      <c r="N6801" s="12" t="str">
        <f t="shared" si="109"/>
        <v/>
      </c>
    </row>
    <row r="6802" spans="14:14" x14ac:dyDescent="0.25">
      <c r="N6802" s="12" t="str">
        <f t="shared" si="109"/>
        <v/>
      </c>
    </row>
    <row r="6803" spans="14:14" x14ac:dyDescent="0.25">
      <c r="N6803" s="12" t="str">
        <f t="shared" si="109"/>
        <v/>
      </c>
    </row>
    <row r="6804" spans="14:14" x14ac:dyDescent="0.25">
      <c r="N6804" s="12" t="str">
        <f t="shared" si="109"/>
        <v/>
      </c>
    </row>
    <row r="6805" spans="14:14" x14ac:dyDescent="0.25">
      <c r="N6805" s="12" t="str">
        <f t="shared" si="109"/>
        <v/>
      </c>
    </row>
    <row r="6806" spans="14:14" x14ac:dyDescent="0.25">
      <c r="N6806" s="12" t="str">
        <f t="shared" si="109"/>
        <v/>
      </c>
    </row>
    <row r="6807" spans="14:14" x14ac:dyDescent="0.25">
      <c r="N6807" s="12" t="str">
        <f t="shared" si="109"/>
        <v/>
      </c>
    </row>
    <row r="6808" spans="14:14" x14ac:dyDescent="0.25">
      <c r="N6808" s="12" t="str">
        <f t="shared" si="109"/>
        <v/>
      </c>
    </row>
    <row r="6809" spans="14:14" x14ac:dyDescent="0.25">
      <c r="N6809" s="12" t="str">
        <f t="shared" si="109"/>
        <v/>
      </c>
    </row>
    <row r="6810" spans="14:14" x14ac:dyDescent="0.25">
      <c r="N6810" s="12" t="str">
        <f t="shared" si="109"/>
        <v/>
      </c>
    </row>
    <row r="6811" spans="14:14" x14ac:dyDescent="0.25">
      <c r="N6811" s="12" t="str">
        <f t="shared" si="109"/>
        <v/>
      </c>
    </row>
    <row r="6812" spans="14:14" x14ac:dyDescent="0.25">
      <c r="N6812" s="12" t="str">
        <f t="shared" si="109"/>
        <v/>
      </c>
    </row>
    <row r="6813" spans="14:14" x14ac:dyDescent="0.25">
      <c r="N6813" s="12" t="str">
        <f t="shared" si="109"/>
        <v/>
      </c>
    </row>
    <row r="6814" spans="14:14" x14ac:dyDescent="0.25">
      <c r="N6814" s="12" t="str">
        <f t="shared" si="109"/>
        <v/>
      </c>
    </row>
    <row r="6815" spans="14:14" x14ac:dyDescent="0.25">
      <c r="N6815" s="12" t="str">
        <f t="shared" si="109"/>
        <v/>
      </c>
    </row>
    <row r="6816" spans="14:14" x14ac:dyDescent="0.25">
      <c r="N6816" s="12" t="str">
        <f t="shared" si="109"/>
        <v/>
      </c>
    </row>
    <row r="6817" spans="14:14" x14ac:dyDescent="0.25">
      <c r="N6817" s="12" t="str">
        <f t="shared" si="109"/>
        <v/>
      </c>
    </row>
    <row r="6818" spans="14:14" x14ac:dyDescent="0.25">
      <c r="N6818" s="12" t="str">
        <f t="shared" si="109"/>
        <v/>
      </c>
    </row>
    <row r="6819" spans="14:14" x14ac:dyDescent="0.25">
      <c r="N6819" s="12" t="str">
        <f t="shared" si="109"/>
        <v/>
      </c>
    </row>
    <row r="6820" spans="14:14" x14ac:dyDescent="0.25">
      <c r="N6820" s="12" t="str">
        <f t="shared" si="109"/>
        <v/>
      </c>
    </row>
    <row r="6821" spans="14:14" x14ac:dyDescent="0.25">
      <c r="N6821" s="12" t="str">
        <f t="shared" si="109"/>
        <v/>
      </c>
    </row>
    <row r="6822" spans="14:14" x14ac:dyDescent="0.25">
      <c r="N6822" s="12" t="str">
        <f t="shared" si="109"/>
        <v/>
      </c>
    </row>
    <row r="6823" spans="14:14" x14ac:dyDescent="0.25">
      <c r="N6823" s="12" t="str">
        <f t="shared" si="109"/>
        <v/>
      </c>
    </row>
    <row r="6824" spans="14:14" x14ac:dyDescent="0.25">
      <c r="N6824" s="12" t="str">
        <f t="shared" si="109"/>
        <v/>
      </c>
    </row>
    <row r="6825" spans="14:14" x14ac:dyDescent="0.25">
      <c r="N6825" s="12" t="str">
        <f t="shared" si="109"/>
        <v/>
      </c>
    </row>
    <row r="6826" spans="14:14" x14ac:dyDescent="0.25">
      <c r="N6826" s="12" t="str">
        <f t="shared" si="109"/>
        <v/>
      </c>
    </row>
    <row r="6827" spans="14:14" x14ac:dyDescent="0.25">
      <c r="N6827" s="12" t="str">
        <f t="shared" si="109"/>
        <v/>
      </c>
    </row>
    <row r="6828" spans="14:14" x14ac:dyDescent="0.25">
      <c r="N6828" s="12" t="str">
        <f t="shared" si="109"/>
        <v/>
      </c>
    </row>
    <row r="6829" spans="14:14" x14ac:dyDescent="0.25">
      <c r="N6829" s="12" t="str">
        <f t="shared" si="109"/>
        <v/>
      </c>
    </row>
    <row r="6830" spans="14:14" x14ac:dyDescent="0.25">
      <c r="N6830" s="12" t="str">
        <f t="shared" si="109"/>
        <v/>
      </c>
    </row>
    <row r="6831" spans="14:14" x14ac:dyDescent="0.25">
      <c r="N6831" s="12" t="str">
        <f t="shared" si="109"/>
        <v/>
      </c>
    </row>
    <row r="6832" spans="14:14" x14ac:dyDescent="0.25">
      <c r="N6832" s="12" t="str">
        <f t="shared" si="109"/>
        <v/>
      </c>
    </row>
    <row r="6833" spans="14:14" x14ac:dyDescent="0.25">
      <c r="N6833" s="12" t="str">
        <f t="shared" si="109"/>
        <v/>
      </c>
    </row>
    <row r="6834" spans="14:14" x14ac:dyDescent="0.25">
      <c r="N6834" s="12" t="str">
        <f t="shared" ref="N6834:N6897" si="110">IF(M6834="Ja",L6834+7,IF(M6834="Nee",L6834+22,""))</f>
        <v/>
      </c>
    </row>
    <row r="6835" spans="14:14" x14ac:dyDescent="0.25">
      <c r="N6835" s="12" t="str">
        <f t="shared" si="110"/>
        <v/>
      </c>
    </row>
    <row r="6836" spans="14:14" x14ac:dyDescent="0.25">
      <c r="N6836" s="12" t="str">
        <f t="shared" si="110"/>
        <v/>
      </c>
    </row>
    <row r="6837" spans="14:14" x14ac:dyDescent="0.25">
      <c r="N6837" s="12" t="str">
        <f t="shared" si="110"/>
        <v/>
      </c>
    </row>
    <row r="6838" spans="14:14" x14ac:dyDescent="0.25">
      <c r="N6838" s="12" t="str">
        <f t="shared" si="110"/>
        <v/>
      </c>
    </row>
    <row r="6839" spans="14:14" x14ac:dyDescent="0.25">
      <c r="N6839" s="12" t="str">
        <f t="shared" si="110"/>
        <v/>
      </c>
    </row>
    <row r="6840" spans="14:14" x14ac:dyDescent="0.25">
      <c r="N6840" s="12" t="str">
        <f t="shared" si="110"/>
        <v/>
      </c>
    </row>
    <row r="6841" spans="14:14" x14ac:dyDescent="0.25">
      <c r="N6841" s="12" t="str">
        <f t="shared" si="110"/>
        <v/>
      </c>
    </row>
    <row r="6842" spans="14:14" x14ac:dyDescent="0.25">
      <c r="N6842" s="12" t="str">
        <f t="shared" si="110"/>
        <v/>
      </c>
    </row>
    <row r="6843" spans="14:14" x14ac:dyDescent="0.25">
      <c r="N6843" s="12" t="str">
        <f t="shared" si="110"/>
        <v/>
      </c>
    </row>
    <row r="6844" spans="14:14" x14ac:dyDescent="0.25">
      <c r="N6844" s="12" t="str">
        <f t="shared" si="110"/>
        <v/>
      </c>
    </row>
    <row r="6845" spans="14:14" x14ac:dyDescent="0.25">
      <c r="N6845" s="12" t="str">
        <f t="shared" si="110"/>
        <v/>
      </c>
    </row>
    <row r="6846" spans="14:14" x14ac:dyDescent="0.25">
      <c r="N6846" s="12" t="str">
        <f t="shared" si="110"/>
        <v/>
      </c>
    </row>
    <row r="6847" spans="14:14" x14ac:dyDescent="0.25">
      <c r="N6847" s="12" t="str">
        <f t="shared" si="110"/>
        <v/>
      </c>
    </row>
    <row r="6848" spans="14:14" x14ac:dyDescent="0.25">
      <c r="N6848" s="12" t="str">
        <f t="shared" si="110"/>
        <v/>
      </c>
    </row>
    <row r="6849" spans="14:14" x14ac:dyDescent="0.25">
      <c r="N6849" s="12" t="str">
        <f t="shared" si="110"/>
        <v/>
      </c>
    </row>
    <row r="6850" spans="14:14" x14ac:dyDescent="0.25">
      <c r="N6850" s="12" t="str">
        <f t="shared" si="110"/>
        <v/>
      </c>
    </row>
    <row r="6851" spans="14:14" x14ac:dyDescent="0.25">
      <c r="N6851" s="12" t="str">
        <f t="shared" si="110"/>
        <v/>
      </c>
    </row>
    <row r="6852" spans="14:14" x14ac:dyDescent="0.25">
      <c r="N6852" s="12" t="str">
        <f t="shared" si="110"/>
        <v/>
      </c>
    </row>
    <row r="6853" spans="14:14" x14ac:dyDescent="0.25">
      <c r="N6853" s="12" t="str">
        <f t="shared" si="110"/>
        <v/>
      </c>
    </row>
    <row r="6854" spans="14:14" x14ac:dyDescent="0.25">
      <c r="N6854" s="12" t="str">
        <f t="shared" si="110"/>
        <v/>
      </c>
    </row>
    <row r="6855" spans="14:14" x14ac:dyDescent="0.25">
      <c r="N6855" s="12" t="str">
        <f t="shared" si="110"/>
        <v/>
      </c>
    </row>
    <row r="6856" spans="14:14" x14ac:dyDescent="0.25">
      <c r="N6856" s="12" t="str">
        <f t="shared" si="110"/>
        <v/>
      </c>
    </row>
    <row r="6857" spans="14:14" x14ac:dyDescent="0.25">
      <c r="N6857" s="12" t="str">
        <f t="shared" si="110"/>
        <v/>
      </c>
    </row>
    <row r="6858" spans="14:14" x14ac:dyDescent="0.25">
      <c r="N6858" s="12" t="str">
        <f t="shared" si="110"/>
        <v/>
      </c>
    </row>
    <row r="6859" spans="14:14" x14ac:dyDescent="0.25">
      <c r="N6859" s="12" t="str">
        <f t="shared" si="110"/>
        <v/>
      </c>
    </row>
    <row r="6860" spans="14:14" x14ac:dyDescent="0.25">
      <c r="N6860" s="12" t="str">
        <f t="shared" si="110"/>
        <v/>
      </c>
    </row>
    <row r="6861" spans="14:14" x14ac:dyDescent="0.25">
      <c r="N6861" s="12" t="str">
        <f t="shared" si="110"/>
        <v/>
      </c>
    </row>
    <row r="6862" spans="14:14" x14ac:dyDescent="0.25">
      <c r="N6862" s="12" t="str">
        <f t="shared" si="110"/>
        <v/>
      </c>
    </row>
    <row r="6863" spans="14:14" x14ac:dyDescent="0.25">
      <c r="N6863" s="12" t="str">
        <f t="shared" si="110"/>
        <v/>
      </c>
    </row>
    <row r="6864" spans="14:14" x14ac:dyDescent="0.25">
      <c r="N6864" s="12" t="str">
        <f t="shared" si="110"/>
        <v/>
      </c>
    </row>
    <row r="6865" spans="14:14" x14ac:dyDescent="0.25">
      <c r="N6865" s="12" t="str">
        <f t="shared" si="110"/>
        <v/>
      </c>
    </row>
    <row r="6866" spans="14:14" x14ac:dyDescent="0.25">
      <c r="N6866" s="12" t="str">
        <f t="shared" si="110"/>
        <v/>
      </c>
    </row>
    <row r="6867" spans="14:14" x14ac:dyDescent="0.25">
      <c r="N6867" s="12" t="str">
        <f t="shared" si="110"/>
        <v/>
      </c>
    </row>
    <row r="6868" spans="14:14" x14ac:dyDescent="0.25">
      <c r="N6868" s="12" t="str">
        <f t="shared" si="110"/>
        <v/>
      </c>
    </row>
    <row r="6869" spans="14:14" x14ac:dyDescent="0.25">
      <c r="N6869" s="12" t="str">
        <f t="shared" si="110"/>
        <v/>
      </c>
    </row>
    <row r="6870" spans="14:14" x14ac:dyDescent="0.25">
      <c r="N6870" s="12" t="str">
        <f t="shared" si="110"/>
        <v/>
      </c>
    </row>
    <row r="6871" spans="14:14" x14ac:dyDescent="0.25">
      <c r="N6871" s="12" t="str">
        <f t="shared" si="110"/>
        <v/>
      </c>
    </row>
    <row r="6872" spans="14:14" x14ac:dyDescent="0.25">
      <c r="N6872" s="12" t="str">
        <f t="shared" si="110"/>
        <v/>
      </c>
    </row>
    <row r="6873" spans="14:14" x14ac:dyDescent="0.25">
      <c r="N6873" s="12" t="str">
        <f t="shared" si="110"/>
        <v/>
      </c>
    </row>
    <row r="6874" spans="14:14" x14ac:dyDescent="0.25">
      <c r="N6874" s="12" t="str">
        <f t="shared" si="110"/>
        <v/>
      </c>
    </row>
    <row r="6875" spans="14:14" x14ac:dyDescent="0.25">
      <c r="N6875" s="12" t="str">
        <f t="shared" si="110"/>
        <v/>
      </c>
    </row>
    <row r="6876" spans="14:14" x14ac:dyDescent="0.25">
      <c r="N6876" s="12" t="str">
        <f t="shared" si="110"/>
        <v/>
      </c>
    </row>
    <row r="6877" spans="14:14" x14ac:dyDescent="0.25">
      <c r="N6877" s="12" t="str">
        <f t="shared" si="110"/>
        <v/>
      </c>
    </row>
    <row r="6878" spans="14:14" x14ac:dyDescent="0.25">
      <c r="N6878" s="12" t="str">
        <f t="shared" si="110"/>
        <v/>
      </c>
    </row>
    <row r="6879" spans="14:14" x14ac:dyDescent="0.25">
      <c r="N6879" s="12" t="str">
        <f t="shared" si="110"/>
        <v/>
      </c>
    </row>
    <row r="6880" spans="14:14" x14ac:dyDescent="0.25">
      <c r="N6880" s="12" t="str">
        <f t="shared" si="110"/>
        <v/>
      </c>
    </row>
    <row r="6881" spans="14:14" x14ac:dyDescent="0.25">
      <c r="N6881" s="12" t="str">
        <f t="shared" si="110"/>
        <v/>
      </c>
    </row>
    <row r="6882" spans="14:14" x14ac:dyDescent="0.25">
      <c r="N6882" s="12" t="str">
        <f t="shared" si="110"/>
        <v/>
      </c>
    </row>
    <row r="6883" spans="14:14" x14ac:dyDescent="0.25">
      <c r="N6883" s="12" t="str">
        <f t="shared" si="110"/>
        <v/>
      </c>
    </row>
    <row r="6884" spans="14:14" x14ac:dyDescent="0.25">
      <c r="N6884" s="12" t="str">
        <f t="shared" si="110"/>
        <v/>
      </c>
    </row>
    <row r="6885" spans="14:14" x14ac:dyDescent="0.25">
      <c r="N6885" s="12" t="str">
        <f t="shared" si="110"/>
        <v/>
      </c>
    </row>
    <row r="6886" spans="14:14" x14ac:dyDescent="0.25">
      <c r="N6886" s="12" t="str">
        <f t="shared" si="110"/>
        <v/>
      </c>
    </row>
    <row r="6887" spans="14:14" x14ac:dyDescent="0.25">
      <c r="N6887" s="12" t="str">
        <f t="shared" si="110"/>
        <v/>
      </c>
    </row>
    <row r="6888" spans="14:14" x14ac:dyDescent="0.25">
      <c r="N6888" s="12" t="str">
        <f t="shared" si="110"/>
        <v/>
      </c>
    </row>
    <row r="6889" spans="14:14" x14ac:dyDescent="0.25">
      <c r="N6889" s="12" t="str">
        <f t="shared" si="110"/>
        <v/>
      </c>
    </row>
    <row r="6890" spans="14:14" x14ac:dyDescent="0.25">
      <c r="N6890" s="12" t="str">
        <f t="shared" si="110"/>
        <v/>
      </c>
    </row>
    <row r="6891" spans="14:14" x14ac:dyDescent="0.25">
      <c r="N6891" s="12" t="str">
        <f t="shared" si="110"/>
        <v/>
      </c>
    </row>
    <row r="6892" spans="14:14" x14ac:dyDescent="0.25">
      <c r="N6892" s="12" t="str">
        <f t="shared" si="110"/>
        <v/>
      </c>
    </row>
    <row r="6893" spans="14:14" x14ac:dyDescent="0.25">
      <c r="N6893" s="12" t="str">
        <f t="shared" si="110"/>
        <v/>
      </c>
    </row>
    <row r="6894" spans="14:14" x14ac:dyDescent="0.25">
      <c r="N6894" s="12" t="str">
        <f t="shared" si="110"/>
        <v/>
      </c>
    </row>
    <row r="6895" spans="14:14" x14ac:dyDescent="0.25">
      <c r="N6895" s="12" t="str">
        <f t="shared" si="110"/>
        <v/>
      </c>
    </row>
    <row r="6896" spans="14:14" x14ac:dyDescent="0.25">
      <c r="N6896" s="12" t="str">
        <f t="shared" si="110"/>
        <v/>
      </c>
    </row>
    <row r="6897" spans="14:14" x14ac:dyDescent="0.25">
      <c r="N6897" s="12" t="str">
        <f t="shared" si="110"/>
        <v/>
      </c>
    </row>
    <row r="6898" spans="14:14" x14ac:dyDescent="0.25">
      <c r="N6898" s="12" t="str">
        <f t="shared" ref="N6898:N6961" si="111">IF(M6898="Ja",L6898+7,IF(M6898="Nee",L6898+22,""))</f>
        <v/>
      </c>
    </row>
    <row r="6899" spans="14:14" x14ac:dyDescent="0.25">
      <c r="N6899" s="12" t="str">
        <f t="shared" si="111"/>
        <v/>
      </c>
    </row>
    <row r="6900" spans="14:14" x14ac:dyDescent="0.25">
      <c r="N6900" s="12" t="str">
        <f t="shared" si="111"/>
        <v/>
      </c>
    </row>
    <row r="6901" spans="14:14" x14ac:dyDescent="0.25">
      <c r="N6901" s="12" t="str">
        <f t="shared" si="111"/>
        <v/>
      </c>
    </row>
    <row r="6902" spans="14:14" x14ac:dyDescent="0.25">
      <c r="N6902" s="12" t="str">
        <f t="shared" si="111"/>
        <v/>
      </c>
    </row>
    <row r="6903" spans="14:14" x14ac:dyDescent="0.25">
      <c r="N6903" s="12" t="str">
        <f t="shared" si="111"/>
        <v/>
      </c>
    </row>
    <row r="6904" spans="14:14" x14ac:dyDescent="0.25">
      <c r="N6904" s="12" t="str">
        <f t="shared" si="111"/>
        <v/>
      </c>
    </row>
    <row r="6905" spans="14:14" x14ac:dyDescent="0.25">
      <c r="N6905" s="12" t="str">
        <f t="shared" si="111"/>
        <v/>
      </c>
    </row>
    <row r="6906" spans="14:14" x14ac:dyDescent="0.25">
      <c r="N6906" s="12" t="str">
        <f t="shared" si="111"/>
        <v/>
      </c>
    </row>
    <row r="6907" spans="14:14" x14ac:dyDescent="0.25">
      <c r="N6907" s="12" t="str">
        <f t="shared" si="111"/>
        <v/>
      </c>
    </row>
    <row r="6908" spans="14:14" x14ac:dyDescent="0.25">
      <c r="N6908" s="12" t="str">
        <f t="shared" si="111"/>
        <v/>
      </c>
    </row>
    <row r="6909" spans="14:14" x14ac:dyDescent="0.25">
      <c r="N6909" s="12" t="str">
        <f t="shared" si="111"/>
        <v/>
      </c>
    </row>
    <row r="6910" spans="14:14" x14ac:dyDescent="0.25">
      <c r="N6910" s="12" t="str">
        <f t="shared" si="111"/>
        <v/>
      </c>
    </row>
    <row r="6911" spans="14:14" x14ac:dyDescent="0.25">
      <c r="N6911" s="12" t="str">
        <f t="shared" si="111"/>
        <v/>
      </c>
    </row>
    <row r="6912" spans="14:14" x14ac:dyDescent="0.25">
      <c r="N6912" s="12" t="str">
        <f t="shared" si="111"/>
        <v/>
      </c>
    </row>
    <row r="6913" spans="14:14" x14ac:dyDescent="0.25">
      <c r="N6913" s="12" t="str">
        <f t="shared" si="111"/>
        <v/>
      </c>
    </row>
    <row r="6914" spans="14:14" x14ac:dyDescent="0.25">
      <c r="N6914" s="12" t="str">
        <f t="shared" si="111"/>
        <v/>
      </c>
    </row>
    <row r="6915" spans="14:14" x14ac:dyDescent="0.25">
      <c r="N6915" s="12" t="str">
        <f t="shared" si="111"/>
        <v/>
      </c>
    </row>
    <row r="6916" spans="14:14" x14ac:dyDescent="0.25">
      <c r="N6916" s="12" t="str">
        <f t="shared" si="111"/>
        <v/>
      </c>
    </row>
    <row r="6917" spans="14:14" x14ac:dyDescent="0.25">
      <c r="N6917" s="12" t="str">
        <f t="shared" si="111"/>
        <v/>
      </c>
    </row>
    <row r="6918" spans="14:14" x14ac:dyDescent="0.25">
      <c r="N6918" s="12" t="str">
        <f t="shared" si="111"/>
        <v/>
      </c>
    </row>
    <row r="6919" spans="14:14" x14ac:dyDescent="0.25">
      <c r="N6919" s="12" t="str">
        <f t="shared" si="111"/>
        <v/>
      </c>
    </row>
    <row r="6920" spans="14:14" x14ac:dyDescent="0.25">
      <c r="N6920" s="12" t="str">
        <f t="shared" si="111"/>
        <v/>
      </c>
    </row>
    <row r="6921" spans="14:14" x14ac:dyDescent="0.25">
      <c r="N6921" s="12" t="str">
        <f t="shared" si="111"/>
        <v/>
      </c>
    </row>
    <row r="6922" spans="14:14" x14ac:dyDescent="0.25">
      <c r="N6922" s="12" t="str">
        <f t="shared" si="111"/>
        <v/>
      </c>
    </row>
    <row r="6923" spans="14:14" x14ac:dyDescent="0.25">
      <c r="N6923" s="12" t="str">
        <f t="shared" si="111"/>
        <v/>
      </c>
    </row>
    <row r="6924" spans="14:14" x14ac:dyDescent="0.25">
      <c r="N6924" s="12" t="str">
        <f t="shared" si="111"/>
        <v/>
      </c>
    </row>
    <row r="6925" spans="14:14" x14ac:dyDescent="0.25">
      <c r="N6925" s="12" t="str">
        <f t="shared" si="111"/>
        <v/>
      </c>
    </row>
    <row r="6926" spans="14:14" x14ac:dyDescent="0.25">
      <c r="N6926" s="12" t="str">
        <f t="shared" si="111"/>
        <v/>
      </c>
    </row>
    <row r="6927" spans="14:14" x14ac:dyDescent="0.25">
      <c r="N6927" s="12" t="str">
        <f t="shared" si="111"/>
        <v/>
      </c>
    </row>
    <row r="6928" spans="14:14" x14ac:dyDescent="0.25">
      <c r="N6928" s="12" t="str">
        <f t="shared" si="111"/>
        <v/>
      </c>
    </row>
    <row r="6929" spans="14:14" x14ac:dyDescent="0.25">
      <c r="N6929" s="12" t="str">
        <f t="shared" si="111"/>
        <v/>
      </c>
    </row>
    <row r="6930" spans="14:14" x14ac:dyDescent="0.25">
      <c r="N6930" s="12" t="str">
        <f t="shared" si="111"/>
        <v/>
      </c>
    </row>
    <row r="6931" spans="14:14" x14ac:dyDescent="0.25">
      <c r="N6931" s="12" t="str">
        <f t="shared" si="111"/>
        <v/>
      </c>
    </row>
    <row r="6932" spans="14:14" x14ac:dyDescent="0.25">
      <c r="N6932" s="12" t="str">
        <f t="shared" si="111"/>
        <v/>
      </c>
    </row>
    <row r="6933" spans="14:14" x14ac:dyDescent="0.25">
      <c r="N6933" s="12" t="str">
        <f t="shared" si="111"/>
        <v/>
      </c>
    </row>
    <row r="6934" spans="14:14" x14ac:dyDescent="0.25">
      <c r="N6934" s="12" t="str">
        <f t="shared" si="111"/>
        <v/>
      </c>
    </row>
    <row r="6935" spans="14:14" x14ac:dyDescent="0.25">
      <c r="N6935" s="12" t="str">
        <f t="shared" si="111"/>
        <v/>
      </c>
    </row>
    <row r="6936" spans="14:14" x14ac:dyDescent="0.25">
      <c r="N6936" s="12" t="str">
        <f t="shared" si="111"/>
        <v/>
      </c>
    </row>
    <row r="6937" spans="14:14" x14ac:dyDescent="0.25">
      <c r="N6937" s="12" t="str">
        <f t="shared" si="111"/>
        <v/>
      </c>
    </row>
    <row r="6938" spans="14:14" x14ac:dyDescent="0.25">
      <c r="N6938" s="12" t="str">
        <f t="shared" si="111"/>
        <v/>
      </c>
    </row>
    <row r="6939" spans="14:14" x14ac:dyDescent="0.25">
      <c r="N6939" s="12" t="str">
        <f t="shared" si="111"/>
        <v/>
      </c>
    </row>
    <row r="6940" spans="14:14" x14ac:dyDescent="0.25">
      <c r="N6940" s="12" t="str">
        <f t="shared" si="111"/>
        <v/>
      </c>
    </row>
    <row r="6941" spans="14:14" x14ac:dyDescent="0.25">
      <c r="N6941" s="12" t="str">
        <f t="shared" si="111"/>
        <v/>
      </c>
    </row>
    <row r="6942" spans="14:14" x14ac:dyDescent="0.25">
      <c r="N6942" s="12" t="str">
        <f t="shared" si="111"/>
        <v/>
      </c>
    </row>
    <row r="6943" spans="14:14" x14ac:dyDescent="0.25">
      <c r="N6943" s="12" t="str">
        <f t="shared" si="111"/>
        <v/>
      </c>
    </row>
    <row r="6944" spans="14:14" x14ac:dyDescent="0.25">
      <c r="N6944" s="12" t="str">
        <f t="shared" si="111"/>
        <v/>
      </c>
    </row>
    <row r="6945" spans="14:14" x14ac:dyDescent="0.25">
      <c r="N6945" s="12" t="str">
        <f t="shared" si="111"/>
        <v/>
      </c>
    </row>
    <row r="6946" spans="14:14" x14ac:dyDescent="0.25">
      <c r="N6946" s="12" t="str">
        <f t="shared" si="111"/>
        <v/>
      </c>
    </row>
    <row r="6947" spans="14:14" x14ac:dyDescent="0.25">
      <c r="N6947" s="12" t="str">
        <f t="shared" si="111"/>
        <v/>
      </c>
    </row>
    <row r="6948" spans="14:14" x14ac:dyDescent="0.25">
      <c r="N6948" s="12" t="str">
        <f t="shared" si="111"/>
        <v/>
      </c>
    </row>
    <row r="6949" spans="14:14" x14ac:dyDescent="0.25">
      <c r="N6949" s="12" t="str">
        <f t="shared" si="111"/>
        <v/>
      </c>
    </row>
    <row r="6950" spans="14:14" x14ac:dyDescent="0.25">
      <c r="N6950" s="12" t="str">
        <f t="shared" si="111"/>
        <v/>
      </c>
    </row>
    <row r="6951" spans="14:14" x14ac:dyDescent="0.25">
      <c r="N6951" s="12" t="str">
        <f t="shared" si="111"/>
        <v/>
      </c>
    </row>
    <row r="6952" spans="14:14" x14ac:dyDescent="0.25">
      <c r="N6952" s="12" t="str">
        <f t="shared" si="111"/>
        <v/>
      </c>
    </row>
    <row r="6953" spans="14:14" x14ac:dyDescent="0.25">
      <c r="N6953" s="12" t="str">
        <f t="shared" si="111"/>
        <v/>
      </c>
    </row>
    <row r="6954" spans="14:14" x14ac:dyDescent="0.25">
      <c r="N6954" s="12" t="str">
        <f t="shared" si="111"/>
        <v/>
      </c>
    </row>
    <row r="6955" spans="14:14" x14ac:dyDescent="0.25">
      <c r="N6955" s="12" t="str">
        <f t="shared" si="111"/>
        <v/>
      </c>
    </row>
    <row r="6956" spans="14:14" x14ac:dyDescent="0.25">
      <c r="N6956" s="12" t="str">
        <f t="shared" si="111"/>
        <v/>
      </c>
    </row>
    <row r="6957" spans="14:14" x14ac:dyDescent="0.25">
      <c r="N6957" s="12" t="str">
        <f t="shared" si="111"/>
        <v/>
      </c>
    </row>
    <row r="6958" spans="14:14" x14ac:dyDescent="0.25">
      <c r="N6958" s="12" t="str">
        <f t="shared" si="111"/>
        <v/>
      </c>
    </row>
    <row r="6959" spans="14:14" x14ac:dyDescent="0.25">
      <c r="N6959" s="12" t="str">
        <f t="shared" si="111"/>
        <v/>
      </c>
    </row>
    <row r="6960" spans="14:14" x14ac:dyDescent="0.25">
      <c r="N6960" s="12" t="str">
        <f t="shared" si="111"/>
        <v/>
      </c>
    </row>
    <row r="6961" spans="14:14" x14ac:dyDescent="0.25">
      <c r="N6961" s="12" t="str">
        <f t="shared" si="111"/>
        <v/>
      </c>
    </row>
    <row r="6962" spans="14:14" x14ac:dyDescent="0.25">
      <c r="N6962" s="12" t="str">
        <f t="shared" ref="N6962:N7025" si="112">IF(M6962="Ja",L6962+7,IF(M6962="Nee",L6962+22,""))</f>
        <v/>
      </c>
    </row>
    <row r="6963" spans="14:14" x14ac:dyDescent="0.25">
      <c r="N6963" s="12" t="str">
        <f t="shared" si="112"/>
        <v/>
      </c>
    </row>
    <row r="6964" spans="14:14" x14ac:dyDescent="0.25">
      <c r="N6964" s="12" t="str">
        <f t="shared" si="112"/>
        <v/>
      </c>
    </row>
    <row r="6965" spans="14:14" x14ac:dyDescent="0.25">
      <c r="N6965" s="12" t="str">
        <f t="shared" si="112"/>
        <v/>
      </c>
    </row>
    <row r="6966" spans="14:14" x14ac:dyDescent="0.25">
      <c r="N6966" s="12" t="str">
        <f t="shared" si="112"/>
        <v/>
      </c>
    </row>
    <row r="6967" spans="14:14" x14ac:dyDescent="0.25">
      <c r="N6967" s="12" t="str">
        <f t="shared" si="112"/>
        <v/>
      </c>
    </row>
    <row r="6968" spans="14:14" x14ac:dyDescent="0.25">
      <c r="N6968" s="12" t="str">
        <f t="shared" si="112"/>
        <v/>
      </c>
    </row>
    <row r="6969" spans="14:14" x14ac:dyDescent="0.25">
      <c r="N6969" s="12" t="str">
        <f t="shared" si="112"/>
        <v/>
      </c>
    </row>
    <row r="6970" spans="14:14" x14ac:dyDescent="0.25">
      <c r="N6970" s="12" t="str">
        <f t="shared" si="112"/>
        <v/>
      </c>
    </row>
    <row r="6971" spans="14:14" x14ac:dyDescent="0.25">
      <c r="N6971" s="12" t="str">
        <f t="shared" si="112"/>
        <v/>
      </c>
    </row>
    <row r="6972" spans="14:14" x14ac:dyDescent="0.25">
      <c r="N6972" s="12" t="str">
        <f t="shared" si="112"/>
        <v/>
      </c>
    </row>
    <row r="6973" spans="14:14" x14ac:dyDescent="0.25">
      <c r="N6973" s="12" t="str">
        <f t="shared" si="112"/>
        <v/>
      </c>
    </row>
    <row r="6974" spans="14:14" x14ac:dyDescent="0.25">
      <c r="N6974" s="12" t="str">
        <f t="shared" si="112"/>
        <v/>
      </c>
    </row>
    <row r="6975" spans="14:14" x14ac:dyDescent="0.25">
      <c r="N6975" s="12" t="str">
        <f t="shared" si="112"/>
        <v/>
      </c>
    </row>
    <row r="6976" spans="14:14" x14ac:dyDescent="0.25">
      <c r="N6976" s="12" t="str">
        <f t="shared" si="112"/>
        <v/>
      </c>
    </row>
    <row r="6977" spans="14:14" x14ac:dyDescent="0.25">
      <c r="N6977" s="12" t="str">
        <f t="shared" si="112"/>
        <v/>
      </c>
    </row>
    <row r="6978" spans="14:14" x14ac:dyDescent="0.25">
      <c r="N6978" s="12" t="str">
        <f t="shared" si="112"/>
        <v/>
      </c>
    </row>
    <row r="6979" spans="14:14" x14ac:dyDescent="0.25">
      <c r="N6979" s="12" t="str">
        <f t="shared" si="112"/>
        <v/>
      </c>
    </row>
    <row r="6980" spans="14:14" x14ac:dyDescent="0.25">
      <c r="N6980" s="12" t="str">
        <f t="shared" si="112"/>
        <v/>
      </c>
    </row>
    <row r="6981" spans="14:14" x14ac:dyDescent="0.25">
      <c r="N6981" s="12" t="str">
        <f t="shared" si="112"/>
        <v/>
      </c>
    </row>
    <row r="6982" spans="14:14" x14ac:dyDescent="0.25">
      <c r="N6982" s="12" t="str">
        <f t="shared" si="112"/>
        <v/>
      </c>
    </row>
    <row r="6983" spans="14:14" x14ac:dyDescent="0.25">
      <c r="N6983" s="12" t="str">
        <f t="shared" si="112"/>
        <v/>
      </c>
    </row>
    <row r="6984" spans="14:14" x14ac:dyDescent="0.25">
      <c r="N6984" s="12" t="str">
        <f t="shared" si="112"/>
        <v/>
      </c>
    </row>
    <row r="6985" spans="14:14" x14ac:dyDescent="0.25">
      <c r="N6985" s="12" t="str">
        <f t="shared" si="112"/>
        <v/>
      </c>
    </row>
    <row r="6986" spans="14:14" x14ac:dyDescent="0.25">
      <c r="N6986" s="12" t="str">
        <f t="shared" si="112"/>
        <v/>
      </c>
    </row>
    <row r="6987" spans="14:14" x14ac:dyDescent="0.25">
      <c r="N6987" s="12" t="str">
        <f t="shared" si="112"/>
        <v/>
      </c>
    </row>
    <row r="6988" spans="14:14" x14ac:dyDescent="0.25">
      <c r="N6988" s="12" t="str">
        <f t="shared" si="112"/>
        <v/>
      </c>
    </row>
    <row r="6989" spans="14:14" x14ac:dyDescent="0.25">
      <c r="N6989" s="12" t="str">
        <f t="shared" si="112"/>
        <v/>
      </c>
    </row>
    <row r="6990" spans="14:14" x14ac:dyDescent="0.25">
      <c r="N6990" s="12" t="str">
        <f t="shared" si="112"/>
        <v/>
      </c>
    </row>
    <row r="6991" spans="14:14" x14ac:dyDescent="0.25">
      <c r="N6991" s="12" t="str">
        <f t="shared" si="112"/>
        <v/>
      </c>
    </row>
    <row r="6992" spans="14:14" x14ac:dyDescent="0.25">
      <c r="N6992" s="12" t="str">
        <f t="shared" si="112"/>
        <v/>
      </c>
    </row>
    <row r="6993" spans="14:14" x14ac:dyDescent="0.25">
      <c r="N6993" s="12" t="str">
        <f t="shared" si="112"/>
        <v/>
      </c>
    </row>
    <row r="6994" spans="14:14" x14ac:dyDescent="0.25">
      <c r="N6994" s="12" t="str">
        <f t="shared" si="112"/>
        <v/>
      </c>
    </row>
    <row r="6995" spans="14:14" x14ac:dyDescent="0.25">
      <c r="N6995" s="12" t="str">
        <f t="shared" si="112"/>
        <v/>
      </c>
    </row>
    <row r="6996" spans="14:14" x14ac:dyDescent="0.25">
      <c r="N6996" s="12" t="str">
        <f t="shared" si="112"/>
        <v/>
      </c>
    </row>
    <row r="6997" spans="14:14" x14ac:dyDescent="0.25">
      <c r="N6997" s="12" t="str">
        <f t="shared" si="112"/>
        <v/>
      </c>
    </row>
    <row r="6998" spans="14:14" x14ac:dyDescent="0.25">
      <c r="N6998" s="12" t="str">
        <f t="shared" si="112"/>
        <v/>
      </c>
    </row>
    <row r="6999" spans="14:14" x14ac:dyDescent="0.25">
      <c r="N6999" s="12" t="str">
        <f t="shared" si="112"/>
        <v/>
      </c>
    </row>
    <row r="7000" spans="14:14" x14ac:dyDescent="0.25">
      <c r="N7000" s="12" t="str">
        <f t="shared" si="112"/>
        <v/>
      </c>
    </row>
    <row r="7001" spans="14:14" x14ac:dyDescent="0.25">
      <c r="N7001" s="12" t="str">
        <f t="shared" si="112"/>
        <v/>
      </c>
    </row>
    <row r="7002" spans="14:14" x14ac:dyDescent="0.25">
      <c r="N7002" s="12" t="str">
        <f t="shared" si="112"/>
        <v/>
      </c>
    </row>
    <row r="7003" spans="14:14" x14ac:dyDescent="0.25">
      <c r="N7003" s="12" t="str">
        <f t="shared" si="112"/>
        <v/>
      </c>
    </row>
    <row r="7004" spans="14:14" x14ac:dyDescent="0.25">
      <c r="N7004" s="12" t="str">
        <f t="shared" si="112"/>
        <v/>
      </c>
    </row>
    <row r="7005" spans="14:14" x14ac:dyDescent="0.25">
      <c r="N7005" s="12" t="str">
        <f t="shared" si="112"/>
        <v/>
      </c>
    </row>
    <row r="7006" spans="14:14" x14ac:dyDescent="0.25">
      <c r="N7006" s="12" t="str">
        <f t="shared" si="112"/>
        <v/>
      </c>
    </row>
    <row r="7007" spans="14:14" x14ac:dyDescent="0.25">
      <c r="N7007" s="12" t="str">
        <f t="shared" si="112"/>
        <v/>
      </c>
    </row>
    <row r="7008" spans="14:14" x14ac:dyDescent="0.25">
      <c r="N7008" s="12" t="str">
        <f t="shared" si="112"/>
        <v/>
      </c>
    </row>
    <row r="7009" spans="14:14" x14ac:dyDescent="0.25">
      <c r="N7009" s="12" t="str">
        <f t="shared" si="112"/>
        <v/>
      </c>
    </row>
    <row r="7010" spans="14:14" x14ac:dyDescent="0.25">
      <c r="N7010" s="12" t="str">
        <f t="shared" si="112"/>
        <v/>
      </c>
    </row>
    <row r="7011" spans="14:14" x14ac:dyDescent="0.25">
      <c r="N7011" s="12" t="str">
        <f t="shared" si="112"/>
        <v/>
      </c>
    </row>
    <row r="7012" spans="14:14" x14ac:dyDescent="0.25">
      <c r="N7012" s="12" t="str">
        <f t="shared" si="112"/>
        <v/>
      </c>
    </row>
    <row r="7013" spans="14:14" x14ac:dyDescent="0.25">
      <c r="N7013" s="12" t="str">
        <f t="shared" si="112"/>
        <v/>
      </c>
    </row>
    <row r="7014" spans="14:14" x14ac:dyDescent="0.25">
      <c r="N7014" s="12" t="str">
        <f t="shared" si="112"/>
        <v/>
      </c>
    </row>
    <row r="7015" spans="14:14" x14ac:dyDescent="0.25">
      <c r="N7015" s="12" t="str">
        <f t="shared" si="112"/>
        <v/>
      </c>
    </row>
    <row r="7016" spans="14:14" x14ac:dyDescent="0.25">
      <c r="N7016" s="12" t="str">
        <f t="shared" si="112"/>
        <v/>
      </c>
    </row>
    <row r="7017" spans="14:14" x14ac:dyDescent="0.25">
      <c r="N7017" s="12" t="str">
        <f t="shared" si="112"/>
        <v/>
      </c>
    </row>
    <row r="7018" spans="14:14" x14ac:dyDescent="0.25">
      <c r="N7018" s="12" t="str">
        <f t="shared" si="112"/>
        <v/>
      </c>
    </row>
    <row r="7019" spans="14:14" x14ac:dyDescent="0.25">
      <c r="N7019" s="12" t="str">
        <f t="shared" si="112"/>
        <v/>
      </c>
    </row>
    <row r="7020" spans="14:14" x14ac:dyDescent="0.25">
      <c r="N7020" s="12" t="str">
        <f t="shared" si="112"/>
        <v/>
      </c>
    </row>
    <row r="7021" spans="14:14" x14ac:dyDescent="0.25">
      <c r="N7021" s="12" t="str">
        <f t="shared" si="112"/>
        <v/>
      </c>
    </row>
    <row r="7022" spans="14:14" x14ac:dyDescent="0.25">
      <c r="N7022" s="12" t="str">
        <f t="shared" si="112"/>
        <v/>
      </c>
    </row>
    <row r="7023" spans="14:14" x14ac:dyDescent="0.25">
      <c r="N7023" s="12" t="str">
        <f t="shared" si="112"/>
        <v/>
      </c>
    </row>
    <row r="7024" spans="14:14" x14ac:dyDescent="0.25">
      <c r="N7024" s="12" t="str">
        <f t="shared" si="112"/>
        <v/>
      </c>
    </row>
    <row r="7025" spans="14:14" x14ac:dyDescent="0.25">
      <c r="N7025" s="12" t="str">
        <f t="shared" si="112"/>
        <v/>
      </c>
    </row>
    <row r="7026" spans="14:14" x14ac:dyDescent="0.25">
      <c r="N7026" s="12" t="str">
        <f t="shared" ref="N7026:N7089" si="113">IF(M7026="Ja",L7026+7,IF(M7026="Nee",L7026+22,""))</f>
        <v/>
      </c>
    </row>
    <row r="7027" spans="14:14" x14ac:dyDescent="0.25">
      <c r="N7027" s="12" t="str">
        <f t="shared" si="113"/>
        <v/>
      </c>
    </row>
    <row r="7028" spans="14:14" x14ac:dyDescent="0.25">
      <c r="N7028" s="12" t="str">
        <f t="shared" si="113"/>
        <v/>
      </c>
    </row>
    <row r="7029" spans="14:14" x14ac:dyDescent="0.25">
      <c r="N7029" s="12" t="str">
        <f t="shared" si="113"/>
        <v/>
      </c>
    </row>
    <row r="7030" spans="14:14" x14ac:dyDescent="0.25">
      <c r="N7030" s="12" t="str">
        <f t="shared" si="113"/>
        <v/>
      </c>
    </row>
    <row r="7031" spans="14:14" x14ac:dyDescent="0.25">
      <c r="N7031" s="12" t="str">
        <f t="shared" si="113"/>
        <v/>
      </c>
    </row>
    <row r="7032" spans="14:14" x14ac:dyDescent="0.25">
      <c r="N7032" s="12" t="str">
        <f t="shared" si="113"/>
        <v/>
      </c>
    </row>
    <row r="7033" spans="14:14" x14ac:dyDescent="0.25">
      <c r="N7033" s="12" t="str">
        <f t="shared" si="113"/>
        <v/>
      </c>
    </row>
    <row r="7034" spans="14:14" x14ac:dyDescent="0.25">
      <c r="N7034" s="12" t="str">
        <f t="shared" si="113"/>
        <v/>
      </c>
    </row>
    <row r="7035" spans="14:14" x14ac:dyDescent="0.25">
      <c r="N7035" s="12" t="str">
        <f t="shared" si="113"/>
        <v/>
      </c>
    </row>
    <row r="7036" spans="14:14" x14ac:dyDescent="0.25">
      <c r="N7036" s="12" t="str">
        <f t="shared" si="113"/>
        <v/>
      </c>
    </row>
    <row r="7037" spans="14:14" x14ac:dyDescent="0.25">
      <c r="N7037" s="12" t="str">
        <f t="shared" si="113"/>
        <v/>
      </c>
    </row>
    <row r="7038" spans="14:14" x14ac:dyDescent="0.25">
      <c r="N7038" s="12" t="str">
        <f t="shared" si="113"/>
        <v/>
      </c>
    </row>
    <row r="7039" spans="14:14" x14ac:dyDescent="0.25">
      <c r="N7039" s="12" t="str">
        <f t="shared" si="113"/>
        <v/>
      </c>
    </row>
    <row r="7040" spans="14:14" x14ac:dyDescent="0.25">
      <c r="N7040" s="12" t="str">
        <f t="shared" si="113"/>
        <v/>
      </c>
    </row>
    <row r="7041" spans="14:14" x14ac:dyDescent="0.25">
      <c r="N7041" s="12" t="str">
        <f t="shared" si="113"/>
        <v/>
      </c>
    </row>
    <row r="7042" spans="14:14" x14ac:dyDescent="0.25">
      <c r="N7042" s="12" t="str">
        <f t="shared" si="113"/>
        <v/>
      </c>
    </row>
    <row r="7043" spans="14:14" x14ac:dyDescent="0.25">
      <c r="N7043" s="12" t="str">
        <f t="shared" si="113"/>
        <v/>
      </c>
    </row>
    <row r="7044" spans="14:14" x14ac:dyDescent="0.25">
      <c r="N7044" s="12" t="str">
        <f t="shared" si="113"/>
        <v/>
      </c>
    </row>
    <row r="7045" spans="14:14" x14ac:dyDescent="0.25">
      <c r="N7045" s="12" t="str">
        <f t="shared" si="113"/>
        <v/>
      </c>
    </row>
    <row r="7046" spans="14:14" x14ac:dyDescent="0.25">
      <c r="N7046" s="12" t="str">
        <f t="shared" si="113"/>
        <v/>
      </c>
    </row>
    <row r="7047" spans="14:14" x14ac:dyDescent="0.25">
      <c r="N7047" s="12" t="str">
        <f t="shared" si="113"/>
        <v/>
      </c>
    </row>
    <row r="7048" spans="14:14" x14ac:dyDescent="0.25">
      <c r="N7048" s="12" t="str">
        <f t="shared" si="113"/>
        <v/>
      </c>
    </row>
    <row r="7049" spans="14:14" x14ac:dyDescent="0.25">
      <c r="N7049" s="12" t="str">
        <f t="shared" si="113"/>
        <v/>
      </c>
    </row>
    <row r="7050" spans="14:14" x14ac:dyDescent="0.25">
      <c r="N7050" s="12" t="str">
        <f t="shared" si="113"/>
        <v/>
      </c>
    </row>
    <row r="7051" spans="14:14" x14ac:dyDescent="0.25">
      <c r="N7051" s="12" t="str">
        <f t="shared" si="113"/>
        <v/>
      </c>
    </row>
    <row r="7052" spans="14:14" x14ac:dyDescent="0.25">
      <c r="N7052" s="12" t="str">
        <f t="shared" si="113"/>
        <v/>
      </c>
    </row>
    <row r="7053" spans="14:14" x14ac:dyDescent="0.25">
      <c r="N7053" s="12" t="str">
        <f t="shared" si="113"/>
        <v/>
      </c>
    </row>
    <row r="7054" spans="14:14" x14ac:dyDescent="0.25">
      <c r="N7054" s="12" t="str">
        <f t="shared" si="113"/>
        <v/>
      </c>
    </row>
    <row r="7055" spans="14:14" x14ac:dyDescent="0.25">
      <c r="N7055" s="12" t="str">
        <f t="shared" si="113"/>
        <v/>
      </c>
    </row>
    <row r="7056" spans="14:14" x14ac:dyDescent="0.25">
      <c r="N7056" s="12" t="str">
        <f t="shared" si="113"/>
        <v/>
      </c>
    </row>
    <row r="7057" spans="14:14" x14ac:dyDescent="0.25">
      <c r="N7057" s="12" t="str">
        <f t="shared" si="113"/>
        <v/>
      </c>
    </row>
    <row r="7058" spans="14:14" x14ac:dyDescent="0.25">
      <c r="N7058" s="12" t="str">
        <f t="shared" si="113"/>
        <v/>
      </c>
    </row>
    <row r="7059" spans="14:14" x14ac:dyDescent="0.25">
      <c r="N7059" s="12" t="str">
        <f t="shared" si="113"/>
        <v/>
      </c>
    </row>
    <row r="7060" spans="14:14" x14ac:dyDescent="0.25">
      <c r="N7060" s="12" t="str">
        <f t="shared" si="113"/>
        <v/>
      </c>
    </row>
    <row r="7061" spans="14:14" x14ac:dyDescent="0.25">
      <c r="N7061" s="12" t="str">
        <f t="shared" si="113"/>
        <v/>
      </c>
    </row>
    <row r="7062" spans="14:14" x14ac:dyDescent="0.25">
      <c r="N7062" s="12" t="str">
        <f t="shared" si="113"/>
        <v/>
      </c>
    </row>
    <row r="7063" spans="14:14" x14ac:dyDescent="0.25">
      <c r="N7063" s="12" t="str">
        <f t="shared" si="113"/>
        <v/>
      </c>
    </row>
    <row r="7064" spans="14:14" x14ac:dyDescent="0.25">
      <c r="N7064" s="12" t="str">
        <f t="shared" si="113"/>
        <v/>
      </c>
    </row>
    <row r="7065" spans="14:14" x14ac:dyDescent="0.25">
      <c r="N7065" s="12" t="str">
        <f t="shared" si="113"/>
        <v/>
      </c>
    </row>
    <row r="7066" spans="14:14" x14ac:dyDescent="0.25">
      <c r="N7066" s="12" t="str">
        <f t="shared" si="113"/>
        <v/>
      </c>
    </row>
    <row r="7067" spans="14:14" x14ac:dyDescent="0.25">
      <c r="N7067" s="12" t="str">
        <f t="shared" si="113"/>
        <v/>
      </c>
    </row>
    <row r="7068" spans="14:14" x14ac:dyDescent="0.25">
      <c r="N7068" s="12" t="str">
        <f t="shared" si="113"/>
        <v/>
      </c>
    </row>
    <row r="7069" spans="14:14" x14ac:dyDescent="0.25">
      <c r="N7069" s="12" t="str">
        <f t="shared" si="113"/>
        <v/>
      </c>
    </row>
    <row r="7070" spans="14:14" x14ac:dyDescent="0.25">
      <c r="N7070" s="12" t="str">
        <f t="shared" si="113"/>
        <v/>
      </c>
    </row>
    <row r="7071" spans="14:14" x14ac:dyDescent="0.25">
      <c r="N7071" s="12" t="str">
        <f t="shared" si="113"/>
        <v/>
      </c>
    </row>
    <row r="7072" spans="14:14" x14ac:dyDescent="0.25">
      <c r="N7072" s="12" t="str">
        <f t="shared" si="113"/>
        <v/>
      </c>
    </row>
    <row r="7073" spans="14:14" x14ac:dyDescent="0.25">
      <c r="N7073" s="12" t="str">
        <f t="shared" si="113"/>
        <v/>
      </c>
    </row>
    <row r="7074" spans="14:14" x14ac:dyDescent="0.25">
      <c r="N7074" s="12" t="str">
        <f t="shared" si="113"/>
        <v/>
      </c>
    </row>
    <row r="7075" spans="14:14" x14ac:dyDescent="0.25">
      <c r="N7075" s="12" t="str">
        <f t="shared" si="113"/>
        <v/>
      </c>
    </row>
    <row r="7076" spans="14:14" x14ac:dyDescent="0.25">
      <c r="N7076" s="12" t="str">
        <f t="shared" si="113"/>
        <v/>
      </c>
    </row>
    <row r="7077" spans="14:14" x14ac:dyDescent="0.25">
      <c r="N7077" s="12" t="str">
        <f t="shared" si="113"/>
        <v/>
      </c>
    </row>
    <row r="7078" spans="14:14" x14ac:dyDescent="0.25">
      <c r="N7078" s="12" t="str">
        <f t="shared" si="113"/>
        <v/>
      </c>
    </row>
    <row r="7079" spans="14:14" x14ac:dyDescent="0.25">
      <c r="N7079" s="12" t="str">
        <f t="shared" si="113"/>
        <v/>
      </c>
    </row>
    <row r="7080" spans="14:14" x14ac:dyDescent="0.25">
      <c r="N7080" s="12" t="str">
        <f t="shared" si="113"/>
        <v/>
      </c>
    </row>
    <row r="7081" spans="14:14" x14ac:dyDescent="0.25">
      <c r="N7081" s="12" t="str">
        <f t="shared" si="113"/>
        <v/>
      </c>
    </row>
    <row r="7082" spans="14:14" x14ac:dyDescent="0.25">
      <c r="N7082" s="12" t="str">
        <f t="shared" si="113"/>
        <v/>
      </c>
    </row>
    <row r="7083" spans="14:14" x14ac:dyDescent="0.25">
      <c r="N7083" s="12" t="str">
        <f t="shared" si="113"/>
        <v/>
      </c>
    </row>
    <row r="7084" spans="14:14" x14ac:dyDescent="0.25">
      <c r="N7084" s="12" t="str">
        <f t="shared" si="113"/>
        <v/>
      </c>
    </row>
    <row r="7085" spans="14:14" x14ac:dyDescent="0.25">
      <c r="N7085" s="12" t="str">
        <f t="shared" si="113"/>
        <v/>
      </c>
    </row>
    <row r="7086" spans="14:14" x14ac:dyDescent="0.25">
      <c r="N7086" s="12" t="str">
        <f t="shared" si="113"/>
        <v/>
      </c>
    </row>
    <row r="7087" spans="14:14" x14ac:dyDescent="0.25">
      <c r="N7087" s="12" t="str">
        <f t="shared" si="113"/>
        <v/>
      </c>
    </row>
    <row r="7088" spans="14:14" x14ac:dyDescent="0.25">
      <c r="N7088" s="12" t="str">
        <f t="shared" si="113"/>
        <v/>
      </c>
    </row>
    <row r="7089" spans="14:14" x14ac:dyDescent="0.25">
      <c r="N7089" s="12" t="str">
        <f t="shared" si="113"/>
        <v/>
      </c>
    </row>
    <row r="7090" spans="14:14" x14ac:dyDescent="0.25">
      <c r="N7090" s="12" t="str">
        <f t="shared" ref="N7090:N7153" si="114">IF(M7090="Ja",L7090+7,IF(M7090="Nee",L7090+22,""))</f>
        <v/>
      </c>
    </row>
    <row r="7091" spans="14:14" x14ac:dyDescent="0.25">
      <c r="N7091" s="12" t="str">
        <f t="shared" si="114"/>
        <v/>
      </c>
    </row>
    <row r="7092" spans="14:14" x14ac:dyDescent="0.25">
      <c r="N7092" s="12" t="str">
        <f t="shared" si="114"/>
        <v/>
      </c>
    </row>
    <row r="7093" spans="14:14" x14ac:dyDescent="0.25">
      <c r="N7093" s="12" t="str">
        <f t="shared" si="114"/>
        <v/>
      </c>
    </row>
    <row r="7094" spans="14:14" x14ac:dyDescent="0.25">
      <c r="N7094" s="12" t="str">
        <f t="shared" si="114"/>
        <v/>
      </c>
    </row>
    <row r="7095" spans="14:14" x14ac:dyDescent="0.25">
      <c r="N7095" s="12" t="str">
        <f t="shared" si="114"/>
        <v/>
      </c>
    </row>
    <row r="7096" spans="14:14" x14ac:dyDescent="0.25">
      <c r="N7096" s="12" t="str">
        <f t="shared" si="114"/>
        <v/>
      </c>
    </row>
    <row r="7097" spans="14:14" x14ac:dyDescent="0.25">
      <c r="N7097" s="12" t="str">
        <f t="shared" si="114"/>
        <v/>
      </c>
    </row>
    <row r="7098" spans="14:14" x14ac:dyDescent="0.25">
      <c r="N7098" s="12" t="str">
        <f t="shared" si="114"/>
        <v/>
      </c>
    </row>
    <row r="7099" spans="14:14" x14ac:dyDescent="0.25">
      <c r="N7099" s="12" t="str">
        <f t="shared" si="114"/>
        <v/>
      </c>
    </row>
    <row r="7100" spans="14:14" x14ac:dyDescent="0.25">
      <c r="N7100" s="12" t="str">
        <f t="shared" si="114"/>
        <v/>
      </c>
    </row>
    <row r="7101" spans="14:14" x14ac:dyDescent="0.25">
      <c r="N7101" s="12" t="str">
        <f t="shared" si="114"/>
        <v/>
      </c>
    </row>
    <row r="7102" spans="14:14" x14ac:dyDescent="0.25">
      <c r="N7102" s="12" t="str">
        <f t="shared" si="114"/>
        <v/>
      </c>
    </row>
    <row r="7103" spans="14:14" x14ac:dyDescent="0.25">
      <c r="N7103" s="12" t="str">
        <f t="shared" si="114"/>
        <v/>
      </c>
    </row>
    <row r="7104" spans="14:14" x14ac:dyDescent="0.25">
      <c r="N7104" s="12" t="str">
        <f t="shared" si="114"/>
        <v/>
      </c>
    </row>
    <row r="7105" spans="14:14" x14ac:dyDescent="0.25">
      <c r="N7105" s="12" t="str">
        <f t="shared" si="114"/>
        <v/>
      </c>
    </row>
    <row r="7106" spans="14:14" x14ac:dyDescent="0.25">
      <c r="N7106" s="12" t="str">
        <f t="shared" si="114"/>
        <v/>
      </c>
    </row>
    <row r="7107" spans="14:14" x14ac:dyDescent="0.25">
      <c r="N7107" s="12" t="str">
        <f t="shared" si="114"/>
        <v/>
      </c>
    </row>
    <row r="7108" spans="14:14" x14ac:dyDescent="0.25">
      <c r="N7108" s="12" t="str">
        <f t="shared" si="114"/>
        <v/>
      </c>
    </row>
    <row r="7109" spans="14:14" x14ac:dyDescent="0.25">
      <c r="N7109" s="12" t="str">
        <f t="shared" si="114"/>
        <v/>
      </c>
    </row>
    <row r="7110" spans="14:14" x14ac:dyDescent="0.25">
      <c r="N7110" s="12" t="str">
        <f t="shared" si="114"/>
        <v/>
      </c>
    </row>
    <row r="7111" spans="14:14" x14ac:dyDescent="0.25">
      <c r="N7111" s="12" t="str">
        <f t="shared" si="114"/>
        <v/>
      </c>
    </row>
    <row r="7112" spans="14:14" x14ac:dyDescent="0.25">
      <c r="N7112" s="12" t="str">
        <f t="shared" si="114"/>
        <v/>
      </c>
    </row>
    <row r="7113" spans="14:14" x14ac:dyDescent="0.25">
      <c r="N7113" s="12" t="str">
        <f t="shared" si="114"/>
        <v/>
      </c>
    </row>
    <row r="7114" spans="14:14" x14ac:dyDescent="0.25">
      <c r="N7114" s="12" t="str">
        <f t="shared" si="114"/>
        <v/>
      </c>
    </row>
    <row r="7115" spans="14:14" x14ac:dyDescent="0.25">
      <c r="N7115" s="12" t="str">
        <f t="shared" si="114"/>
        <v/>
      </c>
    </row>
    <row r="7116" spans="14:14" x14ac:dyDescent="0.25">
      <c r="N7116" s="12" t="str">
        <f t="shared" si="114"/>
        <v/>
      </c>
    </row>
    <row r="7117" spans="14:14" x14ac:dyDescent="0.25">
      <c r="N7117" s="12" t="str">
        <f t="shared" si="114"/>
        <v/>
      </c>
    </row>
    <row r="7118" spans="14:14" x14ac:dyDescent="0.25">
      <c r="N7118" s="12" t="str">
        <f t="shared" si="114"/>
        <v/>
      </c>
    </row>
    <row r="7119" spans="14:14" x14ac:dyDescent="0.25">
      <c r="N7119" s="12" t="str">
        <f t="shared" si="114"/>
        <v/>
      </c>
    </row>
    <row r="7120" spans="14:14" x14ac:dyDescent="0.25">
      <c r="N7120" s="12" t="str">
        <f t="shared" si="114"/>
        <v/>
      </c>
    </row>
    <row r="7121" spans="14:14" x14ac:dyDescent="0.25">
      <c r="N7121" s="12" t="str">
        <f t="shared" si="114"/>
        <v/>
      </c>
    </row>
    <row r="7122" spans="14:14" x14ac:dyDescent="0.25">
      <c r="N7122" s="12" t="str">
        <f t="shared" si="114"/>
        <v/>
      </c>
    </row>
    <row r="7123" spans="14:14" x14ac:dyDescent="0.25">
      <c r="N7123" s="12" t="str">
        <f t="shared" si="114"/>
        <v/>
      </c>
    </row>
    <row r="7124" spans="14:14" x14ac:dyDescent="0.25">
      <c r="N7124" s="12" t="str">
        <f t="shared" si="114"/>
        <v/>
      </c>
    </row>
    <row r="7125" spans="14:14" x14ac:dyDescent="0.25">
      <c r="N7125" s="12" t="str">
        <f t="shared" si="114"/>
        <v/>
      </c>
    </row>
    <row r="7126" spans="14:14" x14ac:dyDescent="0.25">
      <c r="N7126" s="12" t="str">
        <f t="shared" si="114"/>
        <v/>
      </c>
    </row>
    <row r="7127" spans="14:14" x14ac:dyDescent="0.25">
      <c r="N7127" s="12" t="str">
        <f t="shared" si="114"/>
        <v/>
      </c>
    </row>
    <row r="7128" spans="14:14" x14ac:dyDescent="0.25">
      <c r="N7128" s="12" t="str">
        <f t="shared" si="114"/>
        <v/>
      </c>
    </row>
    <row r="7129" spans="14:14" x14ac:dyDescent="0.25">
      <c r="N7129" s="12" t="str">
        <f t="shared" si="114"/>
        <v/>
      </c>
    </row>
    <row r="7130" spans="14:14" x14ac:dyDescent="0.25">
      <c r="N7130" s="12" t="str">
        <f t="shared" si="114"/>
        <v/>
      </c>
    </row>
    <row r="7131" spans="14:14" x14ac:dyDescent="0.25">
      <c r="N7131" s="12" t="str">
        <f t="shared" si="114"/>
        <v/>
      </c>
    </row>
    <row r="7132" spans="14:14" x14ac:dyDescent="0.25">
      <c r="N7132" s="12" t="str">
        <f t="shared" si="114"/>
        <v/>
      </c>
    </row>
    <row r="7133" spans="14:14" x14ac:dyDescent="0.25">
      <c r="N7133" s="12" t="str">
        <f t="shared" si="114"/>
        <v/>
      </c>
    </row>
    <row r="7134" spans="14:14" x14ac:dyDescent="0.25">
      <c r="N7134" s="12" t="str">
        <f t="shared" si="114"/>
        <v/>
      </c>
    </row>
    <row r="7135" spans="14:14" x14ac:dyDescent="0.25">
      <c r="N7135" s="12" t="str">
        <f t="shared" si="114"/>
        <v/>
      </c>
    </row>
    <row r="7136" spans="14:14" x14ac:dyDescent="0.25">
      <c r="N7136" s="12" t="str">
        <f t="shared" si="114"/>
        <v/>
      </c>
    </row>
    <row r="7137" spans="14:14" x14ac:dyDescent="0.25">
      <c r="N7137" s="12" t="str">
        <f t="shared" si="114"/>
        <v/>
      </c>
    </row>
    <row r="7138" spans="14:14" x14ac:dyDescent="0.25">
      <c r="N7138" s="12" t="str">
        <f t="shared" si="114"/>
        <v/>
      </c>
    </row>
    <row r="7139" spans="14:14" x14ac:dyDescent="0.25">
      <c r="N7139" s="12" t="str">
        <f t="shared" si="114"/>
        <v/>
      </c>
    </row>
    <row r="7140" spans="14:14" x14ac:dyDescent="0.25">
      <c r="N7140" s="12" t="str">
        <f t="shared" si="114"/>
        <v/>
      </c>
    </row>
    <row r="7141" spans="14:14" x14ac:dyDescent="0.25">
      <c r="N7141" s="12" t="str">
        <f t="shared" si="114"/>
        <v/>
      </c>
    </row>
    <row r="7142" spans="14:14" x14ac:dyDescent="0.25">
      <c r="N7142" s="12" t="str">
        <f t="shared" si="114"/>
        <v/>
      </c>
    </row>
    <row r="7143" spans="14:14" x14ac:dyDescent="0.25">
      <c r="N7143" s="12" t="str">
        <f t="shared" si="114"/>
        <v/>
      </c>
    </row>
    <row r="7144" spans="14:14" x14ac:dyDescent="0.25">
      <c r="N7144" s="12" t="str">
        <f t="shared" si="114"/>
        <v/>
      </c>
    </row>
    <row r="7145" spans="14:14" x14ac:dyDescent="0.25">
      <c r="N7145" s="12" t="str">
        <f t="shared" si="114"/>
        <v/>
      </c>
    </row>
    <row r="7146" spans="14:14" x14ac:dyDescent="0.25">
      <c r="N7146" s="12" t="str">
        <f t="shared" si="114"/>
        <v/>
      </c>
    </row>
    <row r="7147" spans="14:14" x14ac:dyDescent="0.25">
      <c r="N7147" s="12" t="str">
        <f t="shared" si="114"/>
        <v/>
      </c>
    </row>
    <row r="7148" spans="14:14" x14ac:dyDescent="0.25">
      <c r="N7148" s="12" t="str">
        <f t="shared" si="114"/>
        <v/>
      </c>
    </row>
    <row r="7149" spans="14:14" x14ac:dyDescent="0.25">
      <c r="N7149" s="12" t="str">
        <f t="shared" si="114"/>
        <v/>
      </c>
    </row>
    <row r="7150" spans="14:14" x14ac:dyDescent="0.25">
      <c r="N7150" s="12" t="str">
        <f t="shared" si="114"/>
        <v/>
      </c>
    </row>
    <row r="7151" spans="14:14" x14ac:dyDescent="0.25">
      <c r="N7151" s="12" t="str">
        <f t="shared" si="114"/>
        <v/>
      </c>
    </row>
    <row r="7152" spans="14:14" x14ac:dyDescent="0.25">
      <c r="N7152" s="12" t="str">
        <f t="shared" si="114"/>
        <v/>
      </c>
    </row>
    <row r="7153" spans="14:14" x14ac:dyDescent="0.25">
      <c r="N7153" s="12" t="str">
        <f t="shared" si="114"/>
        <v/>
      </c>
    </row>
    <row r="7154" spans="14:14" x14ac:dyDescent="0.25">
      <c r="N7154" s="12" t="str">
        <f t="shared" ref="N7154:N7217" si="115">IF(M7154="Ja",L7154+7,IF(M7154="Nee",L7154+22,""))</f>
        <v/>
      </c>
    </row>
    <row r="7155" spans="14:14" x14ac:dyDescent="0.25">
      <c r="N7155" s="12" t="str">
        <f t="shared" si="115"/>
        <v/>
      </c>
    </row>
    <row r="7156" spans="14:14" x14ac:dyDescent="0.25">
      <c r="N7156" s="12" t="str">
        <f t="shared" si="115"/>
        <v/>
      </c>
    </row>
    <row r="7157" spans="14:14" x14ac:dyDescent="0.25">
      <c r="N7157" s="12" t="str">
        <f t="shared" si="115"/>
        <v/>
      </c>
    </row>
    <row r="7158" spans="14:14" x14ac:dyDescent="0.25">
      <c r="N7158" s="12" t="str">
        <f t="shared" si="115"/>
        <v/>
      </c>
    </row>
    <row r="7159" spans="14:14" x14ac:dyDescent="0.25">
      <c r="N7159" s="12" t="str">
        <f t="shared" si="115"/>
        <v/>
      </c>
    </row>
    <row r="7160" spans="14:14" x14ac:dyDescent="0.25">
      <c r="N7160" s="12" t="str">
        <f t="shared" si="115"/>
        <v/>
      </c>
    </row>
    <row r="7161" spans="14:14" x14ac:dyDescent="0.25">
      <c r="N7161" s="12" t="str">
        <f t="shared" si="115"/>
        <v/>
      </c>
    </row>
    <row r="7162" spans="14:14" x14ac:dyDescent="0.25">
      <c r="N7162" s="12" t="str">
        <f t="shared" si="115"/>
        <v/>
      </c>
    </row>
    <row r="7163" spans="14:14" x14ac:dyDescent="0.25">
      <c r="N7163" s="12" t="str">
        <f t="shared" si="115"/>
        <v/>
      </c>
    </row>
    <row r="7164" spans="14:14" x14ac:dyDescent="0.25">
      <c r="N7164" s="12" t="str">
        <f t="shared" si="115"/>
        <v/>
      </c>
    </row>
    <row r="7165" spans="14:14" x14ac:dyDescent="0.25">
      <c r="N7165" s="12" t="str">
        <f t="shared" si="115"/>
        <v/>
      </c>
    </row>
    <row r="7166" spans="14:14" x14ac:dyDescent="0.25">
      <c r="N7166" s="12" t="str">
        <f t="shared" si="115"/>
        <v/>
      </c>
    </row>
    <row r="7167" spans="14:14" x14ac:dyDescent="0.25">
      <c r="N7167" s="12" t="str">
        <f t="shared" si="115"/>
        <v/>
      </c>
    </row>
    <row r="7168" spans="14:14" x14ac:dyDescent="0.25">
      <c r="N7168" s="12" t="str">
        <f t="shared" si="115"/>
        <v/>
      </c>
    </row>
    <row r="7169" spans="14:14" x14ac:dyDescent="0.25">
      <c r="N7169" s="12" t="str">
        <f t="shared" si="115"/>
        <v/>
      </c>
    </row>
    <row r="7170" spans="14:14" x14ac:dyDescent="0.25">
      <c r="N7170" s="12" t="str">
        <f t="shared" si="115"/>
        <v/>
      </c>
    </row>
    <row r="7171" spans="14:14" x14ac:dyDescent="0.25">
      <c r="N7171" s="12" t="str">
        <f t="shared" si="115"/>
        <v/>
      </c>
    </row>
    <row r="7172" spans="14:14" x14ac:dyDescent="0.25">
      <c r="N7172" s="12" t="str">
        <f t="shared" si="115"/>
        <v/>
      </c>
    </row>
    <row r="7173" spans="14:14" x14ac:dyDescent="0.25">
      <c r="N7173" s="12" t="str">
        <f t="shared" si="115"/>
        <v/>
      </c>
    </row>
    <row r="7174" spans="14:14" x14ac:dyDescent="0.25">
      <c r="N7174" s="12" t="str">
        <f t="shared" si="115"/>
        <v/>
      </c>
    </row>
    <row r="7175" spans="14:14" x14ac:dyDescent="0.25">
      <c r="N7175" s="12" t="str">
        <f t="shared" si="115"/>
        <v/>
      </c>
    </row>
    <row r="7176" spans="14:14" x14ac:dyDescent="0.25">
      <c r="N7176" s="12" t="str">
        <f t="shared" si="115"/>
        <v/>
      </c>
    </row>
    <row r="7177" spans="14:14" x14ac:dyDescent="0.25">
      <c r="N7177" s="12" t="str">
        <f t="shared" si="115"/>
        <v/>
      </c>
    </row>
    <row r="7178" spans="14:14" x14ac:dyDescent="0.25">
      <c r="N7178" s="12" t="str">
        <f t="shared" si="115"/>
        <v/>
      </c>
    </row>
    <row r="7179" spans="14:14" x14ac:dyDescent="0.25">
      <c r="N7179" s="12" t="str">
        <f t="shared" si="115"/>
        <v/>
      </c>
    </row>
    <row r="7180" spans="14:14" x14ac:dyDescent="0.25">
      <c r="N7180" s="12" t="str">
        <f t="shared" si="115"/>
        <v/>
      </c>
    </row>
    <row r="7181" spans="14:14" x14ac:dyDescent="0.25">
      <c r="N7181" s="12" t="str">
        <f t="shared" si="115"/>
        <v/>
      </c>
    </row>
    <row r="7182" spans="14:14" x14ac:dyDescent="0.25">
      <c r="N7182" s="12" t="str">
        <f t="shared" si="115"/>
        <v/>
      </c>
    </row>
    <row r="7183" spans="14:14" x14ac:dyDescent="0.25">
      <c r="N7183" s="12" t="str">
        <f t="shared" si="115"/>
        <v/>
      </c>
    </row>
    <row r="7184" spans="14:14" x14ac:dyDescent="0.25">
      <c r="N7184" s="12" t="str">
        <f t="shared" si="115"/>
        <v/>
      </c>
    </row>
    <row r="7185" spans="14:14" x14ac:dyDescent="0.25">
      <c r="N7185" s="12" t="str">
        <f t="shared" si="115"/>
        <v/>
      </c>
    </row>
    <row r="7186" spans="14:14" x14ac:dyDescent="0.25">
      <c r="N7186" s="12" t="str">
        <f t="shared" si="115"/>
        <v/>
      </c>
    </row>
    <row r="7187" spans="14:14" x14ac:dyDescent="0.25">
      <c r="N7187" s="12" t="str">
        <f t="shared" si="115"/>
        <v/>
      </c>
    </row>
    <row r="7188" spans="14:14" x14ac:dyDescent="0.25">
      <c r="N7188" s="12" t="str">
        <f t="shared" si="115"/>
        <v/>
      </c>
    </row>
    <row r="7189" spans="14:14" x14ac:dyDescent="0.25">
      <c r="N7189" s="12" t="str">
        <f t="shared" si="115"/>
        <v/>
      </c>
    </row>
    <row r="7190" spans="14:14" x14ac:dyDescent="0.25">
      <c r="N7190" s="12" t="str">
        <f t="shared" si="115"/>
        <v/>
      </c>
    </row>
    <row r="7191" spans="14:14" x14ac:dyDescent="0.25">
      <c r="N7191" s="12" t="str">
        <f t="shared" si="115"/>
        <v/>
      </c>
    </row>
    <row r="7192" spans="14:14" x14ac:dyDescent="0.25">
      <c r="N7192" s="12" t="str">
        <f t="shared" si="115"/>
        <v/>
      </c>
    </row>
    <row r="7193" spans="14:14" x14ac:dyDescent="0.25">
      <c r="N7193" s="12" t="str">
        <f t="shared" si="115"/>
        <v/>
      </c>
    </row>
    <row r="7194" spans="14:14" x14ac:dyDescent="0.25">
      <c r="N7194" s="12" t="str">
        <f t="shared" si="115"/>
        <v/>
      </c>
    </row>
    <row r="7195" spans="14:14" x14ac:dyDescent="0.25">
      <c r="N7195" s="12" t="str">
        <f t="shared" si="115"/>
        <v/>
      </c>
    </row>
    <row r="7196" spans="14:14" x14ac:dyDescent="0.25">
      <c r="N7196" s="12" t="str">
        <f t="shared" si="115"/>
        <v/>
      </c>
    </row>
    <row r="7197" spans="14:14" x14ac:dyDescent="0.25">
      <c r="N7197" s="12" t="str">
        <f t="shared" si="115"/>
        <v/>
      </c>
    </row>
    <row r="7198" spans="14:14" x14ac:dyDescent="0.25">
      <c r="N7198" s="12" t="str">
        <f t="shared" si="115"/>
        <v/>
      </c>
    </row>
    <row r="7199" spans="14:14" x14ac:dyDescent="0.25">
      <c r="N7199" s="12" t="str">
        <f t="shared" si="115"/>
        <v/>
      </c>
    </row>
    <row r="7200" spans="14:14" x14ac:dyDescent="0.25">
      <c r="N7200" s="12" t="str">
        <f t="shared" si="115"/>
        <v/>
      </c>
    </row>
    <row r="7201" spans="14:14" x14ac:dyDescent="0.25">
      <c r="N7201" s="12" t="str">
        <f t="shared" si="115"/>
        <v/>
      </c>
    </row>
    <row r="7202" spans="14:14" x14ac:dyDescent="0.25">
      <c r="N7202" s="12" t="str">
        <f t="shared" si="115"/>
        <v/>
      </c>
    </row>
    <row r="7203" spans="14:14" x14ac:dyDescent="0.25">
      <c r="N7203" s="12" t="str">
        <f t="shared" si="115"/>
        <v/>
      </c>
    </row>
    <row r="7204" spans="14:14" x14ac:dyDescent="0.25">
      <c r="N7204" s="12" t="str">
        <f t="shared" si="115"/>
        <v/>
      </c>
    </row>
    <row r="7205" spans="14:14" x14ac:dyDescent="0.25">
      <c r="N7205" s="12" t="str">
        <f t="shared" si="115"/>
        <v/>
      </c>
    </row>
    <row r="7206" spans="14:14" x14ac:dyDescent="0.25">
      <c r="N7206" s="12" t="str">
        <f t="shared" si="115"/>
        <v/>
      </c>
    </row>
    <row r="7207" spans="14:14" x14ac:dyDescent="0.25">
      <c r="N7207" s="12" t="str">
        <f t="shared" si="115"/>
        <v/>
      </c>
    </row>
    <row r="7208" spans="14:14" x14ac:dyDescent="0.25">
      <c r="N7208" s="12" t="str">
        <f t="shared" si="115"/>
        <v/>
      </c>
    </row>
    <row r="7209" spans="14:14" x14ac:dyDescent="0.25">
      <c r="N7209" s="12" t="str">
        <f t="shared" si="115"/>
        <v/>
      </c>
    </row>
    <row r="7210" spans="14:14" x14ac:dyDescent="0.25">
      <c r="N7210" s="12" t="str">
        <f t="shared" si="115"/>
        <v/>
      </c>
    </row>
    <row r="7211" spans="14:14" x14ac:dyDescent="0.25">
      <c r="N7211" s="12" t="str">
        <f t="shared" si="115"/>
        <v/>
      </c>
    </row>
    <row r="7212" spans="14:14" x14ac:dyDescent="0.25">
      <c r="N7212" s="12" t="str">
        <f t="shared" si="115"/>
        <v/>
      </c>
    </row>
    <row r="7213" spans="14:14" x14ac:dyDescent="0.25">
      <c r="N7213" s="12" t="str">
        <f t="shared" si="115"/>
        <v/>
      </c>
    </row>
    <row r="7214" spans="14:14" x14ac:dyDescent="0.25">
      <c r="N7214" s="12" t="str">
        <f t="shared" si="115"/>
        <v/>
      </c>
    </row>
    <row r="7215" spans="14:14" x14ac:dyDescent="0.25">
      <c r="N7215" s="12" t="str">
        <f t="shared" si="115"/>
        <v/>
      </c>
    </row>
    <row r="7216" spans="14:14" x14ac:dyDescent="0.25">
      <c r="N7216" s="12" t="str">
        <f t="shared" si="115"/>
        <v/>
      </c>
    </row>
    <row r="7217" spans="14:14" x14ac:dyDescent="0.25">
      <c r="N7217" s="12" t="str">
        <f t="shared" si="115"/>
        <v/>
      </c>
    </row>
    <row r="7218" spans="14:14" x14ac:dyDescent="0.25">
      <c r="N7218" s="12" t="str">
        <f t="shared" ref="N7218:N7281" si="116">IF(M7218="Ja",L7218+7,IF(M7218="Nee",L7218+22,""))</f>
        <v/>
      </c>
    </row>
    <row r="7219" spans="14:14" x14ac:dyDescent="0.25">
      <c r="N7219" s="12" t="str">
        <f t="shared" si="116"/>
        <v/>
      </c>
    </row>
    <row r="7220" spans="14:14" x14ac:dyDescent="0.25">
      <c r="N7220" s="12" t="str">
        <f t="shared" si="116"/>
        <v/>
      </c>
    </row>
    <row r="7221" spans="14:14" x14ac:dyDescent="0.25">
      <c r="N7221" s="12" t="str">
        <f t="shared" si="116"/>
        <v/>
      </c>
    </row>
    <row r="7222" spans="14:14" x14ac:dyDescent="0.25">
      <c r="N7222" s="12" t="str">
        <f t="shared" si="116"/>
        <v/>
      </c>
    </row>
    <row r="7223" spans="14:14" x14ac:dyDescent="0.25">
      <c r="N7223" s="12" t="str">
        <f t="shared" si="116"/>
        <v/>
      </c>
    </row>
    <row r="7224" spans="14:14" x14ac:dyDescent="0.25">
      <c r="N7224" s="12" t="str">
        <f t="shared" si="116"/>
        <v/>
      </c>
    </row>
    <row r="7225" spans="14:14" x14ac:dyDescent="0.25">
      <c r="N7225" s="12" t="str">
        <f t="shared" si="116"/>
        <v/>
      </c>
    </row>
    <row r="7226" spans="14:14" x14ac:dyDescent="0.25">
      <c r="N7226" s="12" t="str">
        <f t="shared" si="116"/>
        <v/>
      </c>
    </row>
    <row r="7227" spans="14:14" x14ac:dyDescent="0.25">
      <c r="N7227" s="12" t="str">
        <f t="shared" si="116"/>
        <v/>
      </c>
    </row>
    <row r="7228" spans="14:14" x14ac:dyDescent="0.25">
      <c r="N7228" s="12" t="str">
        <f t="shared" si="116"/>
        <v/>
      </c>
    </row>
    <row r="7229" spans="14:14" x14ac:dyDescent="0.25">
      <c r="N7229" s="12" t="str">
        <f t="shared" si="116"/>
        <v/>
      </c>
    </row>
    <row r="7230" spans="14:14" x14ac:dyDescent="0.25">
      <c r="N7230" s="12" t="str">
        <f t="shared" si="116"/>
        <v/>
      </c>
    </row>
    <row r="7231" spans="14:14" x14ac:dyDescent="0.25">
      <c r="N7231" s="12" t="str">
        <f t="shared" si="116"/>
        <v/>
      </c>
    </row>
    <row r="7232" spans="14:14" x14ac:dyDescent="0.25">
      <c r="N7232" s="12" t="str">
        <f t="shared" si="116"/>
        <v/>
      </c>
    </row>
    <row r="7233" spans="14:14" x14ac:dyDescent="0.25">
      <c r="N7233" s="12" t="str">
        <f t="shared" si="116"/>
        <v/>
      </c>
    </row>
    <row r="7234" spans="14:14" x14ac:dyDescent="0.25">
      <c r="N7234" s="12" t="str">
        <f t="shared" si="116"/>
        <v/>
      </c>
    </row>
    <row r="7235" spans="14:14" x14ac:dyDescent="0.25">
      <c r="N7235" s="12" t="str">
        <f t="shared" si="116"/>
        <v/>
      </c>
    </row>
    <row r="7236" spans="14:14" x14ac:dyDescent="0.25">
      <c r="N7236" s="12" t="str">
        <f t="shared" si="116"/>
        <v/>
      </c>
    </row>
    <row r="7237" spans="14:14" x14ac:dyDescent="0.25">
      <c r="N7237" s="12" t="str">
        <f t="shared" si="116"/>
        <v/>
      </c>
    </row>
    <row r="7238" spans="14:14" x14ac:dyDescent="0.25">
      <c r="N7238" s="12" t="str">
        <f t="shared" si="116"/>
        <v/>
      </c>
    </row>
    <row r="7239" spans="14:14" x14ac:dyDescent="0.25">
      <c r="N7239" s="12" t="str">
        <f t="shared" si="116"/>
        <v/>
      </c>
    </row>
    <row r="7240" spans="14:14" x14ac:dyDescent="0.25">
      <c r="N7240" s="12" t="str">
        <f t="shared" si="116"/>
        <v/>
      </c>
    </row>
    <row r="7241" spans="14:14" x14ac:dyDescent="0.25">
      <c r="N7241" s="12" t="str">
        <f t="shared" si="116"/>
        <v/>
      </c>
    </row>
    <row r="7242" spans="14:14" x14ac:dyDescent="0.25">
      <c r="N7242" s="12" t="str">
        <f t="shared" si="116"/>
        <v/>
      </c>
    </row>
    <row r="7243" spans="14:14" x14ac:dyDescent="0.25">
      <c r="N7243" s="12" t="str">
        <f t="shared" si="116"/>
        <v/>
      </c>
    </row>
    <row r="7244" spans="14:14" x14ac:dyDescent="0.25">
      <c r="N7244" s="12" t="str">
        <f t="shared" si="116"/>
        <v/>
      </c>
    </row>
    <row r="7245" spans="14:14" x14ac:dyDescent="0.25">
      <c r="N7245" s="12" t="str">
        <f t="shared" si="116"/>
        <v/>
      </c>
    </row>
    <row r="7246" spans="14:14" x14ac:dyDescent="0.25">
      <c r="N7246" s="12" t="str">
        <f t="shared" si="116"/>
        <v/>
      </c>
    </row>
    <row r="7247" spans="14:14" x14ac:dyDescent="0.25">
      <c r="N7247" s="12" t="str">
        <f t="shared" si="116"/>
        <v/>
      </c>
    </row>
    <row r="7248" spans="14:14" x14ac:dyDescent="0.25">
      <c r="N7248" s="12" t="str">
        <f t="shared" si="116"/>
        <v/>
      </c>
    </row>
    <row r="7249" spans="14:14" x14ac:dyDescent="0.25">
      <c r="N7249" s="12" t="str">
        <f t="shared" si="116"/>
        <v/>
      </c>
    </row>
    <row r="7250" spans="14:14" x14ac:dyDescent="0.25">
      <c r="N7250" s="12" t="str">
        <f t="shared" si="116"/>
        <v/>
      </c>
    </row>
    <row r="7251" spans="14:14" x14ac:dyDescent="0.25">
      <c r="N7251" s="12" t="str">
        <f t="shared" si="116"/>
        <v/>
      </c>
    </row>
    <row r="7252" spans="14:14" x14ac:dyDescent="0.25">
      <c r="N7252" s="12" t="str">
        <f t="shared" si="116"/>
        <v/>
      </c>
    </row>
    <row r="7253" spans="14:14" x14ac:dyDescent="0.25">
      <c r="N7253" s="12" t="str">
        <f t="shared" si="116"/>
        <v/>
      </c>
    </row>
    <row r="7254" spans="14:14" x14ac:dyDescent="0.25">
      <c r="N7254" s="12" t="str">
        <f t="shared" si="116"/>
        <v/>
      </c>
    </row>
    <row r="7255" spans="14:14" x14ac:dyDescent="0.25">
      <c r="N7255" s="12" t="str">
        <f t="shared" si="116"/>
        <v/>
      </c>
    </row>
    <row r="7256" spans="14:14" x14ac:dyDescent="0.25">
      <c r="N7256" s="12" t="str">
        <f t="shared" si="116"/>
        <v/>
      </c>
    </row>
    <row r="7257" spans="14:14" x14ac:dyDescent="0.25">
      <c r="N7257" s="12" t="str">
        <f t="shared" si="116"/>
        <v/>
      </c>
    </row>
    <row r="7258" spans="14:14" x14ac:dyDescent="0.25">
      <c r="N7258" s="12" t="str">
        <f t="shared" si="116"/>
        <v/>
      </c>
    </row>
    <row r="7259" spans="14:14" x14ac:dyDescent="0.25">
      <c r="N7259" s="12" t="str">
        <f t="shared" si="116"/>
        <v/>
      </c>
    </row>
    <row r="7260" spans="14:14" x14ac:dyDescent="0.25">
      <c r="N7260" s="12" t="str">
        <f t="shared" si="116"/>
        <v/>
      </c>
    </row>
    <row r="7261" spans="14:14" x14ac:dyDescent="0.25">
      <c r="N7261" s="12" t="str">
        <f t="shared" si="116"/>
        <v/>
      </c>
    </row>
    <row r="7262" spans="14:14" x14ac:dyDescent="0.25">
      <c r="N7262" s="12" t="str">
        <f t="shared" si="116"/>
        <v/>
      </c>
    </row>
    <row r="7263" spans="14:14" x14ac:dyDescent="0.25">
      <c r="N7263" s="12" t="str">
        <f t="shared" si="116"/>
        <v/>
      </c>
    </row>
    <row r="7264" spans="14:14" x14ac:dyDescent="0.25">
      <c r="N7264" s="12" t="str">
        <f t="shared" si="116"/>
        <v/>
      </c>
    </row>
    <row r="7265" spans="14:14" x14ac:dyDescent="0.25">
      <c r="N7265" s="12" t="str">
        <f t="shared" si="116"/>
        <v/>
      </c>
    </row>
    <row r="7266" spans="14:14" x14ac:dyDescent="0.25">
      <c r="N7266" s="12" t="str">
        <f t="shared" si="116"/>
        <v/>
      </c>
    </row>
    <row r="7267" spans="14:14" x14ac:dyDescent="0.25">
      <c r="N7267" s="12" t="str">
        <f t="shared" si="116"/>
        <v/>
      </c>
    </row>
    <row r="7268" spans="14:14" x14ac:dyDescent="0.25">
      <c r="N7268" s="12" t="str">
        <f t="shared" si="116"/>
        <v/>
      </c>
    </row>
    <row r="7269" spans="14:14" x14ac:dyDescent="0.25">
      <c r="N7269" s="12" t="str">
        <f t="shared" si="116"/>
        <v/>
      </c>
    </row>
    <row r="7270" spans="14:14" x14ac:dyDescent="0.25">
      <c r="N7270" s="12" t="str">
        <f t="shared" si="116"/>
        <v/>
      </c>
    </row>
    <row r="7271" spans="14:14" x14ac:dyDescent="0.25">
      <c r="N7271" s="12" t="str">
        <f t="shared" si="116"/>
        <v/>
      </c>
    </row>
    <row r="7272" spans="14:14" x14ac:dyDescent="0.25">
      <c r="N7272" s="12" t="str">
        <f t="shared" si="116"/>
        <v/>
      </c>
    </row>
    <row r="7273" spans="14:14" x14ac:dyDescent="0.25">
      <c r="N7273" s="12" t="str">
        <f t="shared" si="116"/>
        <v/>
      </c>
    </row>
    <row r="7274" spans="14:14" x14ac:dyDescent="0.25">
      <c r="N7274" s="12" t="str">
        <f t="shared" si="116"/>
        <v/>
      </c>
    </row>
    <row r="7275" spans="14:14" x14ac:dyDescent="0.25">
      <c r="N7275" s="12" t="str">
        <f t="shared" si="116"/>
        <v/>
      </c>
    </row>
    <row r="7276" spans="14:14" x14ac:dyDescent="0.25">
      <c r="N7276" s="12" t="str">
        <f t="shared" si="116"/>
        <v/>
      </c>
    </row>
    <row r="7277" spans="14:14" x14ac:dyDescent="0.25">
      <c r="N7277" s="12" t="str">
        <f t="shared" si="116"/>
        <v/>
      </c>
    </row>
    <row r="7278" spans="14:14" x14ac:dyDescent="0.25">
      <c r="N7278" s="12" t="str">
        <f t="shared" si="116"/>
        <v/>
      </c>
    </row>
    <row r="7279" spans="14:14" x14ac:dyDescent="0.25">
      <c r="N7279" s="12" t="str">
        <f t="shared" si="116"/>
        <v/>
      </c>
    </row>
    <row r="7280" spans="14:14" x14ac:dyDescent="0.25">
      <c r="N7280" s="12" t="str">
        <f t="shared" si="116"/>
        <v/>
      </c>
    </row>
    <row r="7281" spans="14:14" x14ac:dyDescent="0.25">
      <c r="N7281" s="12" t="str">
        <f t="shared" si="116"/>
        <v/>
      </c>
    </row>
    <row r="7282" spans="14:14" x14ac:dyDescent="0.25">
      <c r="N7282" s="12" t="str">
        <f t="shared" ref="N7282:N7345" si="117">IF(M7282="Ja",L7282+7,IF(M7282="Nee",L7282+22,""))</f>
        <v/>
      </c>
    </row>
    <row r="7283" spans="14:14" x14ac:dyDescent="0.25">
      <c r="N7283" s="12" t="str">
        <f t="shared" si="117"/>
        <v/>
      </c>
    </row>
    <row r="7284" spans="14:14" x14ac:dyDescent="0.25">
      <c r="N7284" s="12" t="str">
        <f t="shared" si="117"/>
        <v/>
      </c>
    </row>
    <row r="7285" spans="14:14" x14ac:dyDescent="0.25">
      <c r="N7285" s="12" t="str">
        <f t="shared" si="117"/>
        <v/>
      </c>
    </row>
    <row r="7286" spans="14:14" x14ac:dyDescent="0.25">
      <c r="N7286" s="12" t="str">
        <f t="shared" si="117"/>
        <v/>
      </c>
    </row>
    <row r="7287" spans="14:14" x14ac:dyDescent="0.25">
      <c r="N7287" s="12" t="str">
        <f t="shared" si="117"/>
        <v/>
      </c>
    </row>
    <row r="7288" spans="14:14" x14ac:dyDescent="0.25">
      <c r="N7288" s="12" t="str">
        <f t="shared" si="117"/>
        <v/>
      </c>
    </row>
    <row r="7289" spans="14:14" x14ac:dyDescent="0.25">
      <c r="N7289" s="12" t="str">
        <f t="shared" si="117"/>
        <v/>
      </c>
    </row>
    <row r="7290" spans="14:14" x14ac:dyDescent="0.25">
      <c r="N7290" s="12" t="str">
        <f t="shared" si="117"/>
        <v/>
      </c>
    </row>
    <row r="7291" spans="14:14" x14ac:dyDescent="0.25">
      <c r="N7291" s="12" t="str">
        <f t="shared" si="117"/>
        <v/>
      </c>
    </row>
    <row r="7292" spans="14:14" x14ac:dyDescent="0.25">
      <c r="N7292" s="12" t="str">
        <f t="shared" si="117"/>
        <v/>
      </c>
    </row>
    <row r="7293" spans="14:14" x14ac:dyDescent="0.25">
      <c r="N7293" s="12" t="str">
        <f t="shared" si="117"/>
        <v/>
      </c>
    </row>
    <row r="7294" spans="14:14" x14ac:dyDescent="0.25">
      <c r="N7294" s="12" t="str">
        <f t="shared" si="117"/>
        <v/>
      </c>
    </row>
    <row r="7295" spans="14:14" x14ac:dyDescent="0.25">
      <c r="N7295" s="12" t="str">
        <f t="shared" si="117"/>
        <v/>
      </c>
    </row>
    <row r="7296" spans="14:14" x14ac:dyDescent="0.25">
      <c r="N7296" s="12" t="str">
        <f t="shared" si="117"/>
        <v/>
      </c>
    </row>
    <row r="7297" spans="14:14" x14ac:dyDescent="0.25">
      <c r="N7297" s="12" t="str">
        <f t="shared" si="117"/>
        <v/>
      </c>
    </row>
    <row r="7298" spans="14:14" x14ac:dyDescent="0.25">
      <c r="N7298" s="12" t="str">
        <f t="shared" si="117"/>
        <v/>
      </c>
    </row>
    <row r="7299" spans="14:14" x14ac:dyDescent="0.25">
      <c r="N7299" s="12" t="str">
        <f t="shared" si="117"/>
        <v/>
      </c>
    </row>
    <row r="7300" spans="14:14" x14ac:dyDescent="0.25">
      <c r="N7300" s="12" t="str">
        <f t="shared" si="117"/>
        <v/>
      </c>
    </row>
    <row r="7301" spans="14:14" x14ac:dyDescent="0.25">
      <c r="N7301" s="12" t="str">
        <f t="shared" si="117"/>
        <v/>
      </c>
    </row>
    <row r="7302" spans="14:14" x14ac:dyDescent="0.25">
      <c r="N7302" s="12" t="str">
        <f t="shared" si="117"/>
        <v/>
      </c>
    </row>
    <row r="7303" spans="14:14" x14ac:dyDescent="0.25">
      <c r="N7303" s="12" t="str">
        <f t="shared" si="117"/>
        <v/>
      </c>
    </row>
    <row r="7304" spans="14:14" x14ac:dyDescent="0.25">
      <c r="N7304" s="12" t="str">
        <f t="shared" si="117"/>
        <v/>
      </c>
    </row>
    <row r="7305" spans="14:14" x14ac:dyDescent="0.25">
      <c r="N7305" s="12" t="str">
        <f t="shared" si="117"/>
        <v/>
      </c>
    </row>
    <row r="7306" spans="14:14" x14ac:dyDescent="0.25">
      <c r="N7306" s="12" t="str">
        <f t="shared" si="117"/>
        <v/>
      </c>
    </row>
    <row r="7307" spans="14:14" x14ac:dyDescent="0.25">
      <c r="N7307" s="12" t="str">
        <f t="shared" si="117"/>
        <v/>
      </c>
    </row>
    <row r="7308" spans="14:14" x14ac:dyDescent="0.25">
      <c r="N7308" s="12" t="str">
        <f t="shared" si="117"/>
        <v/>
      </c>
    </row>
    <row r="7309" spans="14:14" x14ac:dyDescent="0.25">
      <c r="N7309" s="12" t="str">
        <f t="shared" si="117"/>
        <v/>
      </c>
    </row>
    <row r="7310" spans="14:14" x14ac:dyDescent="0.25">
      <c r="N7310" s="12" t="str">
        <f t="shared" si="117"/>
        <v/>
      </c>
    </row>
    <row r="7311" spans="14:14" x14ac:dyDescent="0.25">
      <c r="N7311" s="12" t="str">
        <f t="shared" si="117"/>
        <v/>
      </c>
    </row>
    <row r="7312" spans="14:14" x14ac:dyDescent="0.25">
      <c r="N7312" s="12" t="str">
        <f t="shared" si="117"/>
        <v/>
      </c>
    </row>
    <row r="7313" spans="14:14" x14ac:dyDescent="0.25">
      <c r="N7313" s="12" t="str">
        <f t="shared" si="117"/>
        <v/>
      </c>
    </row>
    <row r="7314" spans="14:14" x14ac:dyDescent="0.25">
      <c r="N7314" s="12" t="str">
        <f t="shared" si="117"/>
        <v/>
      </c>
    </row>
    <row r="7315" spans="14:14" x14ac:dyDescent="0.25">
      <c r="N7315" s="12" t="str">
        <f t="shared" si="117"/>
        <v/>
      </c>
    </row>
    <row r="7316" spans="14:14" x14ac:dyDescent="0.25">
      <c r="N7316" s="12" t="str">
        <f t="shared" si="117"/>
        <v/>
      </c>
    </row>
    <row r="7317" spans="14:14" x14ac:dyDescent="0.25">
      <c r="N7317" s="12" t="str">
        <f t="shared" si="117"/>
        <v/>
      </c>
    </row>
    <row r="7318" spans="14:14" x14ac:dyDescent="0.25">
      <c r="N7318" s="12" t="str">
        <f t="shared" si="117"/>
        <v/>
      </c>
    </row>
    <row r="7319" spans="14:14" x14ac:dyDescent="0.25">
      <c r="N7319" s="12" t="str">
        <f t="shared" si="117"/>
        <v/>
      </c>
    </row>
    <row r="7320" spans="14:14" x14ac:dyDescent="0.25">
      <c r="N7320" s="12" t="str">
        <f t="shared" si="117"/>
        <v/>
      </c>
    </row>
    <row r="7321" spans="14:14" x14ac:dyDescent="0.25">
      <c r="N7321" s="12" t="str">
        <f t="shared" si="117"/>
        <v/>
      </c>
    </row>
    <row r="7322" spans="14:14" x14ac:dyDescent="0.25">
      <c r="N7322" s="12" t="str">
        <f t="shared" si="117"/>
        <v/>
      </c>
    </row>
    <row r="7323" spans="14:14" x14ac:dyDescent="0.25">
      <c r="N7323" s="12" t="str">
        <f t="shared" si="117"/>
        <v/>
      </c>
    </row>
    <row r="7324" spans="14:14" x14ac:dyDescent="0.25">
      <c r="N7324" s="12" t="str">
        <f t="shared" si="117"/>
        <v/>
      </c>
    </row>
    <row r="7325" spans="14:14" x14ac:dyDescent="0.25">
      <c r="N7325" s="12" t="str">
        <f t="shared" si="117"/>
        <v/>
      </c>
    </row>
    <row r="7326" spans="14:14" x14ac:dyDescent="0.25">
      <c r="N7326" s="12" t="str">
        <f t="shared" si="117"/>
        <v/>
      </c>
    </row>
    <row r="7327" spans="14:14" x14ac:dyDescent="0.25">
      <c r="N7327" s="12" t="str">
        <f t="shared" si="117"/>
        <v/>
      </c>
    </row>
    <row r="7328" spans="14:14" x14ac:dyDescent="0.25">
      <c r="N7328" s="12" t="str">
        <f t="shared" si="117"/>
        <v/>
      </c>
    </row>
    <row r="7329" spans="14:14" x14ac:dyDescent="0.25">
      <c r="N7329" s="12" t="str">
        <f t="shared" si="117"/>
        <v/>
      </c>
    </row>
    <row r="7330" spans="14:14" x14ac:dyDescent="0.25">
      <c r="N7330" s="12" t="str">
        <f t="shared" si="117"/>
        <v/>
      </c>
    </row>
    <row r="7331" spans="14:14" x14ac:dyDescent="0.25">
      <c r="N7331" s="12" t="str">
        <f t="shared" si="117"/>
        <v/>
      </c>
    </row>
    <row r="7332" spans="14:14" x14ac:dyDescent="0.25">
      <c r="N7332" s="12" t="str">
        <f t="shared" si="117"/>
        <v/>
      </c>
    </row>
    <row r="7333" spans="14:14" x14ac:dyDescent="0.25">
      <c r="N7333" s="12" t="str">
        <f t="shared" si="117"/>
        <v/>
      </c>
    </row>
    <row r="7334" spans="14:14" x14ac:dyDescent="0.25">
      <c r="N7334" s="12" t="str">
        <f t="shared" si="117"/>
        <v/>
      </c>
    </row>
    <row r="7335" spans="14:14" x14ac:dyDescent="0.25">
      <c r="N7335" s="12" t="str">
        <f t="shared" si="117"/>
        <v/>
      </c>
    </row>
    <row r="7336" spans="14:14" x14ac:dyDescent="0.25">
      <c r="N7336" s="12" t="str">
        <f t="shared" si="117"/>
        <v/>
      </c>
    </row>
    <row r="7337" spans="14:14" x14ac:dyDescent="0.25">
      <c r="N7337" s="12" t="str">
        <f t="shared" si="117"/>
        <v/>
      </c>
    </row>
    <row r="7338" spans="14:14" x14ac:dyDescent="0.25">
      <c r="N7338" s="12" t="str">
        <f t="shared" si="117"/>
        <v/>
      </c>
    </row>
    <row r="7339" spans="14:14" x14ac:dyDescent="0.25">
      <c r="N7339" s="12" t="str">
        <f t="shared" si="117"/>
        <v/>
      </c>
    </row>
    <row r="7340" spans="14:14" x14ac:dyDescent="0.25">
      <c r="N7340" s="12" t="str">
        <f t="shared" si="117"/>
        <v/>
      </c>
    </row>
    <row r="7341" spans="14:14" x14ac:dyDescent="0.25">
      <c r="N7341" s="12" t="str">
        <f t="shared" si="117"/>
        <v/>
      </c>
    </row>
    <row r="7342" spans="14:14" x14ac:dyDescent="0.25">
      <c r="N7342" s="12" t="str">
        <f t="shared" si="117"/>
        <v/>
      </c>
    </row>
    <row r="7343" spans="14:14" x14ac:dyDescent="0.25">
      <c r="N7343" s="12" t="str">
        <f t="shared" si="117"/>
        <v/>
      </c>
    </row>
    <row r="7344" spans="14:14" x14ac:dyDescent="0.25">
      <c r="N7344" s="12" t="str">
        <f t="shared" si="117"/>
        <v/>
      </c>
    </row>
    <row r="7345" spans="14:14" x14ac:dyDescent="0.25">
      <c r="N7345" s="12" t="str">
        <f t="shared" si="117"/>
        <v/>
      </c>
    </row>
    <row r="7346" spans="14:14" x14ac:dyDescent="0.25">
      <c r="N7346" s="12" t="str">
        <f t="shared" ref="N7346:N7409" si="118">IF(M7346="Ja",L7346+7,IF(M7346="Nee",L7346+22,""))</f>
        <v/>
      </c>
    </row>
    <row r="7347" spans="14:14" x14ac:dyDescent="0.25">
      <c r="N7347" s="12" t="str">
        <f t="shared" si="118"/>
        <v/>
      </c>
    </row>
    <row r="7348" spans="14:14" x14ac:dyDescent="0.25">
      <c r="N7348" s="12" t="str">
        <f t="shared" si="118"/>
        <v/>
      </c>
    </row>
    <row r="7349" spans="14:14" x14ac:dyDescent="0.25">
      <c r="N7349" s="12" t="str">
        <f t="shared" si="118"/>
        <v/>
      </c>
    </row>
    <row r="7350" spans="14:14" x14ac:dyDescent="0.25">
      <c r="N7350" s="12" t="str">
        <f t="shared" si="118"/>
        <v/>
      </c>
    </row>
    <row r="7351" spans="14:14" x14ac:dyDescent="0.25">
      <c r="N7351" s="12" t="str">
        <f t="shared" si="118"/>
        <v/>
      </c>
    </row>
    <row r="7352" spans="14:14" x14ac:dyDescent="0.25">
      <c r="N7352" s="12" t="str">
        <f t="shared" si="118"/>
        <v/>
      </c>
    </row>
    <row r="7353" spans="14:14" x14ac:dyDescent="0.25">
      <c r="N7353" s="12" t="str">
        <f t="shared" si="118"/>
        <v/>
      </c>
    </row>
    <row r="7354" spans="14:14" x14ac:dyDescent="0.25">
      <c r="N7354" s="12" t="str">
        <f t="shared" si="118"/>
        <v/>
      </c>
    </row>
    <row r="7355" spans="14:14" x14ac:dyDescent="0.25">
      <c r="N7355" s="12" t="str">
        <f t="shared" si="118"/>
        <v/>
      </c>
    </row>
    <row r="7356" spans="14:14" x14ac:dyDescent="0.25">
      <c r="N7356" s="12" t="str">
        <f t="shared" si="118"/>
        <v/>
      </c>
    </row>
    <row r="7357" spans="14:14" x14ac:dyDescent="0.25">
      <c r="N7357" s="12" t="str">
        <f t="shared" si="118"/>
        <v/>
      </c>
    </row>
    <row r="7358" spans="14:14" x14ac:dyDescent="0.25">
      <c r="N7358" s="12" t="str">
        <f t="shared" si="118"/>
        <v/>
      </c>
    </row>
    <row r="7359" spans="14:14" x14ac:dyDescent="0.25">
      <c r="N7359" s="12" t="str">
        <f t="shared" si="118"/>
        <v/>
      </c>
    </row>
    <row r="7360" spans="14:14" x14ac:dyDescent="0.25">
      <c r="N7360" s="12" t="str">
        <f t="shared" si="118"/>
        <v/>
      </c>
    </row>
    <row r="7361" spans="14:14" x14ac:dyDescent="0.25">
      <c r="N7361" s="12" t="str">
        <f t="shared" si="118"/>
        <v/>
      </c>
    </row>
    <row r="7362" spans="14:14" x14ac:dyDescent="0.25">
      <c r="N7362" s="12" t="str">
        <f t="shared" si="118"/>
        <v/>
      </c>
    </row>
    <row r="7363" spans="14:14" x14ac:dyDescent="0.25">
      <c r="N7363" s="12" t="str">
        <f t="shared" si="118"/>
        <v/>
      </c>
    </row>
    <row r="7364" spans="14:14" x14ac:dyDescent="0.25">
      <c r="N7364" s="12" t="str">
        <f t="shared" si="118"/>
        <v/>
      </c>
    </row>
    <row r="7365" spans="14:14" x14ac:dyDescent="0.25">
      <c r="N7365" s="12" t="str">
        <f t="shared" si="118"/>
        <v/>
      </c>
    </row>
    <row r="7366" spans="14:14" x14ac:dyDescent="0.25">
      <c r="N7366" s="12" t="str">
        <f t="shared" si="118"/>
        <v/>
      </c>
    </row>
    <row r="7367" spans="14:14" x14ac:dyDescent="0.25">
      <c r="N7367" s="12" t="str">
        <f t="shared" si="118"/>
        <v/>
      </c>
    </row>
    <row r="7368" spans="14:14" x14ac:dyDescent="0.25">
      <c r="N7368" s="12" t="str">
        <f t="shared" si="118"/>
        <v/>
      </c>
    </row>
    <row r="7369" spans="14:14" x14ac:dyDescent="0.25">
      <c r="N7369" s="12" t="str">
        <f t="shared" si="118"/>
        <v/>
      </c>
    </row>
    <row r="7370" spans="14:14" x14ac:dyDescent="0.25">
      <c r="N7370" s="12" t="str">
        <f t="shared" si="118"/>
        <v/>
      </c>
    </row>
    <row r="7371" spans="14:14" x14ac:dyDescent="0.25">
      <c r="N7371" s="12" t="str">
        <f t="shared" si="118"/>
        <v/>
      </c>
    </row>
    <row r="7372" spans="14:14" x14ac:dyDescent="0.25">
      <c r="N7372" s="12" t="str">
        <f t="shared" si="118"/>
        <v/>
      </c>
    </row>
    <row r="7373" spans="14:14" x14ac:dyDescent="0.25">
      <c r="N7373" s="12" t="str">
        <f t="shared" si="118"/>
        <v/>
      </c>
    </row>
    <row r="7374" spans="14:14" x14ac:dyDescent="0.25">
      <c r="N7374" s="12" t="str">
        <f t="shared" si="118"/>
        <v/>
      </c>
    </row>
    <row r="7375" spans="14:14" x14ac:dyDescent="0.25">
      <c r="N7375" s="12" t="str">
        <f t="shared" si="118"/>
        <v/>
      </c>
    </row>
    <row r="7376" spans="14:14" x14ac:dyDescent="0.25">
      <c r="N7376" s="12" t="str">
        <f t="shared" si="118"/>
        <v/>
      </c>
    </row>
    <row r="7377" spans="14:14" x14ac:dyDescent="0.25">
      <c r="N7377" s="12" t="str">
        <f t="shared" si="118"/>
        <v/>
      </c>
    </row>
    <row r="7378" spans="14:14" x14ac:dyDescent="0.25">
      <c r="N7378" s="12" t="str">
        <f t="shared" si="118"/>
        <v/>
      </c>
    </row>
    <row r="7379" spans="14:14" x14ac:dyDescent="0.25">
      <c r="N7379" s="12" t="str">
        <f t="shared" si="118"/>
        <v/>
      </c>
    </row>
    <row r="7380" spans="14:14" x14ac:dyDescent="0.25">
      <c r="N7380" s="12" t="str">
        <f t="shared" si="118"/>
        <v/>
      </c>
    </row>
    <row r="7381" spans="14:14" x14ac:dyDescent="0.25">
      <c r="N7381" s="12" t="str">
        <f t="shared" si="118"/>
        <v/>
      </c>
    </row>
    <row r="7382" spans="14:14" x14ac:dyDescent="0.25">
      <c r="N7382" s="12" t="str">
        <f t="shared" si="118"/>
        <v/>
      </c>
    </row>
    <row r="7383" spans="14:14" x14ac:dyDescent="0.25">
      <c r="N7383" s="12" t="str">
        <f t="shared" si="118"/>
        <v/>
      </c>
    </row>
    <row r="7384" spans="14:14" x14ac:dyDescent="0.25">
      <c r="N7384" s="12" t="str">
        <f t="shared" si="118"/>
        <v/>
      </c>
    </row>
    <row r="7385" spans="14:14" x14ac:dyDescent="0.25">
      <c r="N7385" s="12" t="str">
        <f t="shared" si="118"/>
        <v/>
      </c>
    </row>
    <row r="7386" spans="14:14" x14ac:dyDescent="0.25">
      <c r="N7386" s="12" t="str">
        <f t="shared" si="118"/>
        <v/>
      </c>
    </row>
    <row r="7387" spans="14:14" x14ac:dyDescent="0.25">
      <c r="N7387" s="12" t="str">
        <f t="shared" si="118"/>
        <v/>
      </c>
    </row>
    <row r="7388" spans="14:14" x14ac:dyDescent="0.25">
      <c r="N7388" s="12" t="str">
        <f t="shared" si="118"/>
        <v/>
      </c>
    </row>
    <row r="7389" spans="14:14" x14ac:dyDescent="0.25">
      <c r="N7389" s="12" t="str">
        <f t="shared" si="118"/>
        <v/>
      </c>
    </row>
    <row r="7390" spans="14:14" x14ac:dyDescent="0.25">
      <c r="N7390" s="12" t="str">
        <f t="shared" si="118"/>
        <v/>
      </c>
    </row>
    <row r="7391" spans="14:14" x14ac:dyDescent="0.25">
      <c r="N7391" s="12" t="str">
        <f t="shared" si="118"/>
        <v/>
      </c>
    </row>
    <row r="7392" spans="14:14" x14ac:dyDescent="0.25">
      <c r="N7392" s="12" t="str">
        <f t="shared" si="118"/>
        <v/>
      </c>
    </row>
    <row r="7393" spans="14:14" x14ac:dyDescent="0.25">
      <c r="N7393" s="12" t="str">
        <f t="shared" si="118"/>
        <v/>
      </c>
    </row>
    <row r="7394" spans="14:14" x14ac:dyDescent="0.25">
      <c r="N7394" s="12" t="str">
        <f t="shared" si="118"/>
        <v/>
      </c>
    </row>
    <row r="7395" spans="14:14" x14ac:dyDescent="0.25">
      <c r="N7395" s="12" t="str">
        <f t="shared" si="118"/>
        <v/>
      </c>
    </row>
    <row r="7396" spans="14:14" x14ac:dyDescent="0.25">
      <c r="N7396" s="12" t="str">
        <f t="shared" si="118"/>
        <v/>
      </c>
    </row>
    <row r="7397" spans="14:14" x14ac:dyDescent="0.25">
      <c r="N7397" s="12" t="str">
        <f t="shared" si="118"/>
        <v/>
      </c>
    </row>
    <row r="7398" spans="14:14" x14ac:dyDescent="0.25">
      <c r="N7398" s="12" t="str">
        <f t="shared" si="118"/>
        <v/>
      </c>
    </row>
    <row r="7399" spans="14:14" x14ac:dyDescent="0.25">
      <c r="N7399" s="12" t="str">
        <f t="shared" si="118"/>
        <v/>
      </c>
    </row>
    <row r="7400" spans="14:14" x14ac:dyDescent="0.25">
      <c r="N7400" s="12" t="str">
        <f t="shared" si="118"/>
        <v/>
      </c>
    </row>
    <row r="7401" spans="14:14" x14ac:dyDescent="0.25">
      <c r="N7401" s="12" t="str">
        <f t="shared" si="118"/>
        <v/>
      </c>
    </row>
    <row r="7402" spans="14:14" x14ac:dyDescent="0.25">
      <c r="N7402" s="12" t="str">
        <f t="shared" si="118"/>
        <v/>
      </c>
    </row>
    <row r="7403" spans="14:14" x14ac:dyDescent="0.25">
      <c r="N7403" s="12" t="str">
        <f t="shared" si="118"/>
        <v/>
      </c>
    </row>
    <row r="7404" spans="14:14" x14ac:dyDescent="0.25">
      <c r="N7404" s="12" t="str">
        <f t="shared" si="118"/>
        <v/>
      </c>
    </row>
    <row r="7405" spans="14:14" x14ac:dyDescent="0.25">
      <c r="N7405" s="12" t="str">
        <f t="shared" si="118"/>
        <v/>
      </c>
    </row>
    <row r="7406" spans="14:14" x14ac:dyDescent="0.25">
      <c r="N7406" s="12" t="str">
        <f t="shared" si="118"/>
        <v/>
      </c>
    </row>
    <row r="7407" spans="14:14" x14ac:dyDescent="0.25">
      <c r="N7407" s="12" t="str">
        <f t="shared" si="118"/>
        <v/>
      </c>
    </row>
    <row r="7408" spans="14:14" x14ac:dyDescent="0.25">
      <c r="N7408" s="12" t="str">
        <f t="shared" si="118"/>
        <v/>
      </c>
    </row>
    <row r="7409" spans="14:14" x14ac:dyDescent="0.25">
      <c r="N7409" s="12" t="str">
        <f t="shared" si="118"/>
        <v/>
      </c>
    </row>
    <row r="7410" spans="14:14" x14ac:dyDescent="0.25">
      <c r="N7410" s="12" t="str">
        <f t="shared" ref="N7410:N7473" si="119">IF(M7410="Ja",L7410+7,IF(M7410="Nee",L7410+22,""))</f>
        <v/>
      </c>
    </row>
    <row r="7411" spans="14:14" x14ac:dyDescent="0.25">
      <c r="N7411" s="12" t="str">
        <f t="shared" si="119"/>
        <v/>
      </c>
    </row>
    <row r="7412" spans="14:14" x14ac:dyDescent="0.25">
      <c r="N7412" s="12" t="str">
        <f t="shared" si="119"/>
        <v/>
      </c>
    </row>
    <row r="7413" spans="14:14" x14ac:dyDescent="0.25">
      <c r="N7413" s="12" t="str">
        <f t="shared" si="119"/>
        <v/>
      </c>
    </row>
    <row r="7414" spans="14:14" x14ac:dyDescent="0.25">
      <c r="N7414" s="12" t="str">
        <f t="shared" si="119"/>
        <v/>
      </c>
    </row>
    <row r="7415" spans="14:14" x14ac:dyDescent="0.25">
      <c r="N7415" s="12" t="str">
        <f t="shared" si="119"/>
        <v/>
      </c>
    </row>
    <row r="7416" spans="14:14" x14ac:dyDescent="0.25">
      <c r="N7416" s="12" t="str">
        <f t="shared" si="119"/>
        <v/>
      </c>
    </row>
    <row r="7417" spans="14:14" x14ac:dyDescent="0.25">
      <c r="N7417" s="12" t="str">
        <f t="shared" si="119"/>
        <v/>
      </c>
    </row>
    <row r="7418" spans="14:14" x14ac:dyDescent="0.25">
      <c r="N7418" s="12" t="str">
        <f t="shared" si="119"/>
        <v/>
      </c>
    </row>
    <row r="7419" spans="14:14" x14ac:dyDescent="0.25">
      <c r="N7419" s="12" t="str">
        <f t="shared" si="119"/>
        <v/>
      </c>
    </row>
    <row r="7420" spans="14:14" x14ac:dyDescent="0.25">
      <c r="N7420" s="12" t="str">
        <f t="shared" si="119"/>
        <v/>
      </c>
    </row>
    <row r="7421" spans="14:14" x14ac:dyDescent="0.25">
      <c r="N7421" s="12" t="str">
        <f t="shared" si="119"/>
        <v/>
      </c>
    </row>
    <row r="7422" spans="14:14" x14ac:dyDescent="0.25">
      <c r="N7422" s="12" t="str">
        <f t="shared" si="119"/>
        <v/>
      </c>
    </row>
    <row r="7423" spans="14:14" x14ac:dyDescent="0.25">
      <c r="N7423" s="12" t="str">
        <f t="shared" si="119"/>
        <v/>
      </c>
    </row>
    <row r="7424" spans="14:14" x14ac:dyDescent="0.25">
      <c r="N7424" s="12" t="str">
        <f t="shared" si="119"/>
        <v/>
      </c>
    </row>
    <row r="7425" spans="14:14" x14ac:dyDescent="0.25">
      <c r="N7425" s="12" t="str">
        <f t="shared" si="119"/>
        <v/>
      </c>
    </row>
    <row r="7426" spans="14:14" x14ac:dyDescent="0.25">
      <c r="N7426" s="12" t="str">
        <f t="shared" si="119"/>
        <v/>
      </c>
    </row>
    <row r="7427" spans="14:14" x14ac:dyDescent="0.25">
      <c r="N7427" s="12" t="str">
        <f t="shared" si="119"/>
        <v/>
      </c>
    </row>
    <row r="7428" spans="14:14" x14ac:dyDescent="0.25">
      <c r="N7428" s="12" t="str">
        <f t="shared" si="119"/>
        <v/>
      </c>
    </row>
    <row r="7429" spans="14:14" x14ac:dyDescent="0.25">
      <c r="N7429" s="12" t="str">
        <f t="shared" si="119"/>
        <v/>
      </c>
    </row>
    <row r="7430" spans="14:14" x14ac:dyDescent="0.25">
      <c r="N7430" s="12" t="str">
        <f t="shared" si="119"/>
        <v/>
      </c>
    </row>
    <row r="7431" spans="14:14" x14ac:dyDescent="0.25">
      <c r="N7431" s="12" t="str">
        <f t="shared" si="119"/>
        <v/>
      </c>
    </row>
    <row r="7432" spans="14:14" x14ac:dyDescent="0.25">
      <c r="N7432" s="12" t="str">
        <f t="shared" si="119"/>
        <v/>
      </c>
    </row>
    <row r="7433" spans="14:14" x14ac:dyDescent="0.25">
      <c r="N7433" s="12" t="str">
        <f t="shared" si="119"/>
        <v/>
      </c>
    </row>
    <row r="7434" spans="14:14" x14ac:dyDescent="0.25">
      <c r="N7434" s="12" t="str">
        <f t="shared" si="119"/>
        <v/>
      </c>
    </row>
    <row r="7435" spans="14:14" x14ac:dyDescent="0.25">
      <c r="N7435" s="12" t="str">
        <f t="shared" si="119"/>
        <v/>
      </c>
    </row>
    <row r="7436" spans="14:14" x14ac:dyDescent="0.25">
      <c r="N7436" s="12" t="str">
        <f t="shared" si="119"/>
        <v/>
      </c>
    </row>
    <row r="7437" spans="14:14" x14ac:dyDescent="0.25">
      <c r="N7437" s="12" t="str">
        <f t="shared" si="119"/>
        <v/>
      </c>
    </row>
    <row r="7438" spans="14:14" x14ac:dyDescent="0.25">
      <c r="N7438" s="12" t="str">
        <f t="shared" si="119"/>
        <v/>
      </c>
    </row>
    <row r="7439" spans="14:14" x14ac:dyDescent="0.25">
      <c r="N7439" s="12" t="str">
        <f t="shared" si="119"/>
        <v/>
      </c>
    </row>
    <row r="7440" spans="14:14" x14ac:dyDescent="0.25">
      <c r="N7440" s="12" t="str">
        <f t="shared" si="119"/>
        <v/>
      </c>
    </row>
    <row r="7441" spans="14:14" x14ac:dyDescent="0.25">
      <c r="N7441" s="12" t="str">
        <f t="shared" si="119"/>
        <v/>
      </c>
    </row>
    <row r="7442" spans="14:14" x14ac:dyDescent="0.25">
      <c r="N7442" s="12" t="str">
        <f t="shared" si="119"/>
        <v/>
      </c>
    </row>
    <row r="7443" spans="14:14" x14ac:dyDescent="0.25">
      <c r="N7443" s="12" t="str">
        <f t="shared" si="119"/>
        <v/>
      </c>
    </row>
    <row r="7444" spans="14:14" x14ac:dyDescent="0.25">
      <c r="N7444" s="12" t="str">
        <f t="shared" si="119"/>
        <v/>
      </c>
    </row>
    <row r="7445" spans="14:14" x14ac:dyDescent="0.25">
      <c r="N7445" s="12" t="str">
        <f t="shared" si="119"/>
        <v/>
      </c>
    </row>
    <row r="7446" spans="14:14" x14ac:dyDescent="0.25">
      <c r="N7446" s="12" t="str">
        <f t="shared" si="119"/>
        <v/>
      </c>
    </row>
    <row r="7447" spans="14:14" x14ac:dyDescent="0.25">
      <c r="N7447" s="12" t="str">
        <f t="shared" si="119"/>
        <v/>
      </c>
    </row>
    <row r="7448" spans="14:14" x14ac:dyDescent="0.25">
      <c r="N7448" s="12" t="str">
        <f t="shared" si="119"/>
        <v/>
      </c>
    </row>
    <row r="7449" spans="14:14" x14ac:dyDescent="0.25">
      <c r="N7449" s="12" t="str">
        <f t="shared" si="119"/>
        <v/>
      </c>
    </row>
    <row r="7450" spans="14:14" x14ac:dyDescent="0.25">
      <c r="N7450" s="12" t="str">
        <f t="shared" si="119"/>
        <v/>
      </c>
    </row>
    <row r="7451" spans="14:14" x14ac:dyDescent="0.25">
      <c r="N7451" s="12" t="str">
        <f t="shared" si="119"/>
        <v/>
      </c>
    </row>
    <row r="7452" spans="14:14" x14ac:dyDescent="0.25">
      <c r="N7452" s="12" t="str">
        <f t="shared" si="119"/>
        <v/>
      </c>
    </row>
    <row r="7453" spans="14:14" x14ac:dyDescent="0.25">
      <c r="N7453" s="12" t="str">
        <f t="shared" si="119"/>
        <v/>
      </c>
    </row>
    <row r="7454" spans="14:14" x14ac:dyDescent="0.25">
      <c r="N7454" s="12" t="str">
        <f t="shared" si="119"/>
        <v/>
      </c>
    </row>
    <row r="7455" spans="14:14" x14ac:dyDescent="0.25">
      <c r="N7455" s="12" t="str">
        <f t="shared" si="119"/>
        <v/>
      </c>
    </row>
    <row r="7456" spans="14:14" x14ac:dyDescent="0.25">
      <c r="N7456" s="12" t="str">
        <f t="shared" si="119"/>
        <v/>
      </c>
    </row>
    <row r="7457" spans="14:14" x14ac:dyDescent="0.25">
      <c r="N7457" s="12" t="str">
        <f t="shared" si="119"/>
        <v/>
      </c>
    </row>
    <row r="7458" spans="14:14" x14ac:dyDescent="0.25">
      <c r="N7458" s="12" t="str">
        <f t="shared" si="119"/>
        <v/>
      </c>
    </row>
    <row r="7459" spans="14:14" x14ac:dyDescent="0.25">
      <c r="N7459" s="12" t="str">
        <f t="shared" si="119"/>
        <v/>
      </c>
    </row>
    <row r="7460" spans="14:14" x14ac:dyDescent="0.25">
      <c r="N7460" s="12" t="str">
        <f t="shared" si="119"/>
        <v/>
      </c>
    </row>
    <row r="7461" spans="14:14" x14ac:dyDescent="0.25">
      <c r="N7461" s="12" t="str">
        <f t="shared" si="119"/>
        <v/>
      </c>
    </row>
    <row r="7462" spans="14:14" x14ac:dyDescent="0.25">
      <c r="N7462" s="12" t="str">
        <f t="shared" si="119"/>
        <v/>
      </c>
    </row>
    <row r="7463" spans="14:14" x14ac:dyDescent="0.25">
      <c r="N7463" s="12" t="str">
        <f t="shared" si="119"/>
        <v/>
      </c>
    </row>
    <row r="7464" spans="14:14" x14ac:dyDescent="0.25">
      <c r="N7464" s="12" t="str">
        <f t="shared" si="119"/>
        <v/>
      </c>
    </row>
    <row r="7465" spans="14:14" x14ac:dyDescent="0.25">
      <c r="N7465" s="12" t="str">
        <f t="shared" si="119"/>
        <v/>
      </c>
    </row>
    <row r="7466" spans="14:14" x14ac:dyDescent="0.25">
      <c r="N7466" s="12" t="str">
        <f t="shared" si="119"/>
        <v/>
      </c>
    </row>
    <row r="7467" spans="14:14" x14ac:dyDescent="0.25">
      <c r="N7467" s="12" t="str">
        <f t="shared" si="119"/>
        <v/>
      </c>
    </row>
    <row r="7468" spans="14:14" x14ac:dyDescent="0.25">
      <c r="N7468" s="12" t="str">
        <f t="shared" si="119"/>
        <v/>
      </c>
    </row>
    <row r="7469" spans="14:14" x14ac:dyDescent="0.25">
      <c r="N7469" s="12" t="str">
        <f t="shared" si="119"/>
        <v/>
      </c>
    </row>
    <row r="7470" spans="14:14" x14ac:dyDescent="0.25">
      <c r="N7470" s="12" t="str">
        <f t="shared" si="119"/>
        <v/>
      </c>
    </row>
    <row r="7471" spans="14:14" x14ac:dyDescent="0.25">
      <c r="N7471" s="12" t="str">
        <f t="shared" si="119"/>
        <v/>
      </c>
    </row>
    <row r="7472" spans="14:14" x14ac:dyDescent="0.25">
      <c r="N7472" s="12" t="str">
        <f t="shared" si="119"/>
        <v/>
      </c>
    </row>
    <row r="7473" spans="14:14" x14ac:dyDescent="0.25">
      <c r="N7473" s="12" t="str">
        <f t="shared" si="119"/>
        <v/>
      </c>
    </row>
    <row r="7474" spans="14:14" x14ac:dyDescent="0.25">
      <c r="N7474" s="12" t="str">
        <f t="shared" ref="N7474:N7537" si="120">IF(M7474="Ja",L7474+7,IF(M7474="Nee",L7474+22,""))</f>
        <v/>
      </c>
    </row>
    <row r="7475" spans="14:14" x14ac:dyDescent="0.25">
      <c r="N7475" s="12" t="str">
        <f t="shared" si="120"/>
        <v/>
      </c>
    </row>
    <row r="7476" spans="14:14" x14ac:dyDescent="0.25">
      <c r="N7476" s="12" t="str">
        <f t="shared" si="120"/>
        <v/>
      </c>
    </row>
    <row r="7477" spans="14:14" x14ac:dyDescent="0.25">
      <c r="N7477" s="12" t="str">
        <f t="shared" si="120"/>
        <v/>
      </c>
    </row>
    <row r="7478" spans="14:14" x14ac:dyDescent="0.25">
      <c r="N7478" s="12" t="str">
        <f t="shared" si="120"/>
        <v/>
      </c>
    </row>
    <row r="7479" spans="14:14" x14ac:dyDescent="0.25">
      <c r="N7479" s="12" t="str">
        <f t="shared" si="120"/>
        <v/>
      </c>
    </row>
    <row r="7480" spans="14:14" x14ac:dyDescent="0.25">
      <c r="N7480" s="12" t="str">
        <f t="shared" si="120"/>
        <v/>
      </c>
    </row>
    <row r="7481" spans="14:14" x14ac:dyDescent="0.25">
      <c r="N7481" s="12" t="str">
        <f t="shared" si="120"/>
        <v/>
      </c>
    </row>
    <row r="7482" spans="14:14" x14ac:dyDescent="0.25">
      <c r="N7482" s="12" t="str">
        <f t="shared" si="120"/>
        <v/>
      </c>
    </row>
    <row r="7483" spans="14:14" x14ac:dyDescent="0.25">
      <c r="N7483" s="12" t="str">
        <f t="shared" si="120"/>
        <v/>
      </c>
    </row>
    <row r="7484" spans="14:14" x14ac:dyDescent="0.25">
      <c r="N7484" s="12" t="str">
        <f t="shared" si="120"/>
        <v/>
      </c>
    </row>
    <row r="7485" spans="14:14" x14ac:dyDescent="0.25">
      <c r="N7485" s="12" t="str">
        <f t="shared" si="120"/>
        <v/>
      </c>
    </row>
    <row r="7486" spans="14:14" x14ac:dyDescent="0.25">
      <c r="N7486" s="12" t="str">
        <f t="shared" si="120"/>
        <v/>
      </c>
    </row>
    <row r="7487" spans="14:14" x14ac:dyDescent="0.25">
      <c r="N7487" s="12" t="str">
        <f t="shared" si="120"/>
        <v/>
      </c>
    </row>
    <row r="7488" spans="14:14" x14ac:dyDescent="0.25">
      <c r="N7488" s="12" t="str">
        <f t="shared" si="120"/>
        <v/>
      </c>
    </row>
    <row r="7489" spans="14:14" x14ac:dyDescent="0.25">
      <c r="N7489" s="12" t="str">
        <f t="shared" si="120"/>
        <v/>
      </c>
    </row>
    <row r="7490" spans="14:14" x14ac:dyDescent="0.25">
      <c r="N7490" s="12" t="str">
        <f t="shared" si="120"/>
        <v/>
      </c>
    </row>
    <row r="7491" spans="14:14" x14ac:dyDescent="0.25">
      <c r="N7491" s="12" t="str">
        <f t="shared" si="120"/>
        <v/>
      </c>
    </row>
    <row r="7492" spans="14:14" x14ac:dyDescent="0.25">
      <c r="N7492" s="12" t="str">
        <f t="shared" si="120"/>
        <v/>
      </c>
    </row>
    <row r="7493" spans="14:14" x14ac:dyDescent="0.25">
      <c r="N7493" s="12" t="str">
        <f t="shared" si="120"/>
        <v/>
      </c>
    </row>
    <row r="7494" spans="14:14" x14ac:dyDescent="0.25">
      <c r="N7494" s="12" t="str">
        <f t="shared" si="120"/>
        <v/>
      </c>
    </row>
    <row r="7495" spans="14:14" x14ac:dyDescent="0.25">
      <c r="N7495" s="12" t="str">
        <f t="shared" si="120"/>
        <v/>
      </c>
    </row>
    <row r="7496" spans="14:14" x14ac:dyDescent="0.25">
      <c r="N7496" s="12" t="str">
        <f t="shared" si="120"/>
        <v/>
      </c>
    </row>
    <row r="7497" spans="14:14" x14ac:dyDescent="0.25">
      <c r="N7497" s="12" t="str">
        <f t="shared" si="120"/>
        <v/>
      </c>
    </row>
    <row r="7498" spans="14:14" x14ac:dyDescent="0.25">
      <c r="N7498" s="12" t="str">
        <f t="shared" si="120"/>
        <v/>
      </c>
    </row>
    <row r="7499" spans="14:14" x14ac:dyDescent="0.25">
      <c r="N7499" s="12" t="str">
        <f t="shared" si="120"/>
        <v/>
      </c>
    </row>
    <row r="7500" spans="14:14" x14ac:dyDescent="0.25">
      <c r="N7500" s="12" t="str">
        <f t="shared" si="120"/>
        <v/>
      </c>
    </row>
    <row r="7501" spans="14:14" x14ac:dyDescent="0.25">
      <c r="N7501" s="12" t="str">
        <f t="shared" si="120"/>
        <v/>
      </c>
    </row>
    <row r="7502" spans="14:14" x14ac:dyDescent="0.25">
      <c r="N7502" s="12" t="str">
        <f t="shared" si="120"/>
        <v/>
      </c>
    </row>
    <row r="7503" spans="14:14" x14ac:dyDescent="0.25">
      <c r="N7503" s="12" t="str">
        <f t="shared" si="120"/>
        <v/>
      </c>
    </row>
    <row r="7504" spans="14:14" x14ac:dyDescent="0.25">
      <c r="N7504" s="12" t="str">
        <f t="shared" si="120"/>
        <v/>
      </c>
    </row>
    <row r="7505" spans="14:14" x14ac:dyDescent="0.25">
      <c r="N7505" s="12" t="str">
        <f t="shared" si="120"/>
        <v/>
      </c>
    </row>
    <row r="7506" spans="14:14" x14ac:dyDescent="0.25">
      <c r="N7506" s="12" t="str">
        <f t="shared" si="120"/>
        <v/>
      </c>
    </row>
    <row r="7507" spans="14:14" x14ac:dyDescent="0.25">
      <c r="N7507" s="12" t="str">
        <f t="shared" si="120"/>
        <v/>
      </c>
    </row>
    <row r="7508" spans="14:14" x14ac:dyDescent="0.25">
      <c r="N7508" s="12" t="str">
        <f t="shared" si="120"/>
        <v/>
      </c>
    </row>
    <row r="7509" spans="14:14" x14ac:dyDescent="0.25">
      <c r="N7509" s="12" t="str">
        <f t="shared" si="120"/>
        <v/>
      </c>
    </row>
    <row r="7510" spans="14:14" x14ac:dyDescent="0.25">
      <c r="N7510" s="12" t="str">
        <f t="shared" si="120"/>
        <v/>
      </c>
    </row>
    <row r="7511" spans="14:14" x14ac:dyDescent="0.25">
      <c r="N7511" s="12" t="str">
        <f t="shared" si="120"/>
        <v/>
      </c>
    </row>
    <row r="7512" spans="14:14" x14ac:dyDescent="0.25">
      <c r="N7512" s="12" t="str">
        <f t="shared" si="120"/>
        <v/>
      </c>
    </row>
    <row r="7513" spans="14:14" x14ac:dyDescent="0.25">
      <c r="N7513" s="12" t="str">
        <f t="shared" si="120"/>
        <v/>
      </c>
    </row>
    <row r="7514" spans="14:14" x14ac:dyDescent="0.25">
      <c r="N7514" s="12" t="str">
        <f t="shared" si="120"/>
        <v/>
      </c>
    </row>
    <row r="7515" spans="14:14" x14ac:dyDescent="0.25">
      <c r="N7515" s="12" t="str">
        <f t="shared" si="120"/>
        <v/>
      </c>
    </row>
    <row r="7516" spans="14:14" x14ac:dyDescent="0.25">
      <c r="N7516" s="12" t="str">
        <f t="shared" si="120"/>
        <v/>
      </c>
    </row>
    <row r="7517" spans="14:14" x14ac:dyDescent="0.25">
      <c r="N7517" s="12" t="str">
        <f t="shared" si="120"/>
        <v/>
      </c>
    </row>
    <row r="7518" spans="14:14" x14ac:dyDescent="0.25">
      <c r="N7518" s="12" t="str">
        <f t="shared" si="120"/>
        <v/>
      </c>
    </row>
    <row r="7519" spans="14:14" x14ac:dyDescent="0.25">
      <c r="N7519" s="12" t="str">
        <f t="shared" si="120"/>
        <v/>
      </c>
    </row>
    <row r="7520" spans="14:14" x14ac:dyDescent="0.25">
      <c r="N7520" s="12" t="str">
        <f t="shared" si="120"/>
        <v/>
      </c>
    </row>
    <row r="7521" spans="14:14" x14ac:dyDescent="0.25">
      <c r="N7521" s="12" t="str">
        <f t="shared" si="120"/>
        <v/>
      </c>
    </row>
    <row r="7522" spans="14:14" x14ac:dyDescent="0.25">
      <c r="N7522" s="12" t="str">
        <f t="shared" si="120"/>
        <v/>
      </c>
    </row>
    <row r="7523" spans="14:14" x14ac:dyDescent="0.25">
      <c r="N7523" s="12" t="str">
        <f t="shared" si="120"/>
        <v/>
      </c>
    </row>
    <row r="7524" spans="14:14" x14ac:dyDescent="0.25">
      <c r="N7524" s="12" t="str">
        <f t="shared" si="120"/>
        <v/>
      </c>
    </row>
    <row r="7525" spans="14:14" x14ac:dyDescent="0.25">
      <c r="N7525" s="12" t="str">
        <f t="shared" si="120"/>
        <v/>
      </c>
    </row>
    <row r="7526" spans="14:14" x14ac:dyDescent="0.25">
      <c r="N7526" s="12" t="str">
        <f t="shared" si="120"/>
        <v/>
      </c>
    </row>
    <row r="7527" spans="14:14" x14ac:dyDescent="0.25">
      <c r="N7527" s="12" t="str">
        <f t="shared" si="120"/>
        <v/>
      </c>
    </row>
    <row r="7528" spans="14:14" x14ac:dyDescent="0.25">
      <c r="N7528" s="12" t="str">
        <f t="shared" si="120"/>
        <v/>
      </c>
    </row>
    <row r="7529" spans="14:14" x14ac:dyDescent="0.25">
      <c r="N7529" s="12" t="str">
        <f t="shared" si="120"/>
        <v/>
      </c>
    </row>
    <row r="7530" spans="14:14" x14ac:dyDescent="0.25">
      <c r="N7530" s="12" t="str">
        <f t="shared" si="120"/>
        <v/>
      </c>
    </row>
    <row r="7531" spans="14:14" x14ac:dyDescent="0.25">
      <c r="N7531" s="12" t="str">
        <f t="shared" si="120"/>
        <v/>
      </c>
    </row>
    <row r="7532" spans="14:14" x14ac:dyDescent="0.25">
      <c r="N7532" s="12" t="str">
        <f t="shared" si="120"/>
        <v/>
      </c>
    </row>
    <row r="7533" spans="14:14" x14ac:dyDescent="0.25">
      <c r="N7533" s="12" t="str">
        <f t="shared" si="120"/>
        <v/>
      </c>
    </row>
    <row r="7534" spans="14:14" x14ac:dyDescent="0.25">
      <c r="N7534" s="12" t="str">
        <f t="shared" si="120"/>
        <v/>
      </c>
    </row>
    <row r="7535" spans="14:14" x14ac:dyDescent="0.25">
      <c r="N7535" s="12" t="str">
        <f t="shared" si="120"/>
        <v/>
      </c>
    </row>
    <row r="7536" spans="14:14" x14ac:dyDescent="0.25">
      <c r="N7536" s="12" t="str">
        <f t="shared" si="120"/>
        <v/>
      </c>
    </row>
    <row r="7537" spans="14:14" x14ac:dyDescent="0.25">
      <c r="N7537" s="12" t="str">
        <f t="shared" si="120"/>
        <v/>
      </c>
    </row>
    <row r="7538" spans="14:14" x14ac:dyDescent="0.25">
      <c r="N7538" s="12" t="str">
        <f t="shared" ref="N7538:N7601" si="121">IF(M7538="Ja",L7538+7,IF(M7538="Nee",L7538+22,""))</f>
        <v/>
      </c>
    </row>
    <row r="7539" spans="14:14" x14ac:dyDescent="0.25">
      <c r="N7539" s="12" t="str">
        <f t="shared" si="121"/>
        <v/>
      </c>
    </row>
    <row r="7540" spans="14:14" x14ac:dyDescent="0.25">
      <c r="N7540" s="12" t="str">
        <f t="shared" si="121"/>
        <v/>
      </c>
    </row>
    <row r="7541" spans="14:14" x14ac:dyDescent="0.25">
      <c r="N7541" s="12" t="str">
        <f t="shared" si="121"/>
        <v/>
      </c>
    </row>
    <row r="7542" spans="14:14" x14ac:dyDescent="0.25">
      <c r="N7542" s="12" t="str">
        <f t="shared" si="121"/>
        <v/>
      </c>
    </row>
    <row r="7543" spans="14:14" x14ac:dyDescent="0.25">
      <c r="N7543" s="12" t="str">
        <f t="shared" si="121"/>
        <v/>
      </c>
    </row>
    <row r="7544" spans="14:14" x14ac:dyDescent="0.25">
      <c r="N7544" s="12" t="str">
        <f t="shared" si="121"/>
        <v/>
      </c>
    </row>
    <row r="7545" spans="14:14" x14ac:dyDescent="0.25">
      <c r="N7545" s="12" t="str">
        <f t="shared" si="121"/>
        <v/>
      </c>
    </row>
    <row r="7546" spans="14:14" x14ac:dyDescent="0.25">
      <c r="N7546" s="12" t="str">
        <f t="shared" si="121"/>
        <v/>
      </c>
    </row>
    <row r="7547" spans="14:14" x14ac:dyDescent="0.25">
      <c r="N7547" s="12" t="str">
        <f t="shared" si="121"/>
        <v/>
      </c>
    </row>
    <row r="7548" spans="14:14" x14ac:dyDescent="0.25">
      <c r="N7548" s="12" t="str">
        <f t="shared" si="121"/>
        <v/>
      </c>
    </row>
    <row r="7549" spans="14:14" x14ac:dyDescent="0.25">
      <c r="N7549" s="12" t="str">
        <f t="shared" si="121"/>
        <v/>
      </c>
    </row>
    <row r="7550" spans="14:14" x14ac:dyDescent="0.25">
      <c r="N7550" s="12" t="str">
        <f t="shared" si="121"/>
        <v/>
      </c>
    </row>
    <row r="7551" spans="14:14" x14ac:dyDescent="0.25">
      <c r="N7551" s="12" t="str">
        <f t="shared" si="121"/>
        <v/>
      </c>
    </row>
    <row r="7552" spans="14:14" x14ac:dyDescent="0.25">
      <c r="N7552" s="12" t="str">
        <f t="shared" si="121"/>
        <v/>
      </c>
    </row>
    <row r="7553" spans="14:14" x14ac:dyDescent="0.25">
      <c r="N7553" s="12" t="str">
        <f t="shared" si="121"/>
        <v/>
      </c>
    </row>
    <row r="7554" spans="14:14" x14ac:dyDescent="0.25">
      <c r="N7554" s="12" t="str">
        <f t="shared" si="121"/>
        <v/>
      </c>
    </row>
    <row r="7555" spans="14:14" x14ac:dyDescent="0.25">
      <c r="N7555" s="12" t="str">
        <f t="shared" si="121"/>
        <v/>
      </c>
    </row>
    <row r="7556" spans="14:14" x14ac:dyDescent="0.25">
      <c r="N7556" s="12" t="str">
        <f t="shared" si="121"/>
        <v/>
      </c>
    </row>
    <row r="7557" spans="14:14" x14ac:dyDescent="0.25">
      <c r="N7557" s="12" t="str">
        <f t="shared" si="121"/>
        <v/>
      </c>
    </row>
    <row r="7558" spans="14:14" x14ac:dyDescent="0.25">
      <c r="N7558" s="12" t="str">
        <f t="shared" si="121"/>
        <v/>
      </c>
    </row>
    <row r="7559" spans="14:14" x14ac:dyDescent="0.25">
      <c r="N7559" s="12" t="str">
        <f t="shared" si="121"/>
        <v/>
      </c>
    </row>
    <row r="7560" spans="14:14" x14ac:dyDescent="0.25">
      <c r="N7560" s="12" t="str">
        <f t="shared" si="121"/>
        <v/>
      </c>
    </row>
    <row r="7561" spans="14:14" x14ac:dyDescent="0.25">
      <c r="N7561" s="12" t="str">
        <f t="shared" si="121"/>
        <v/>
      </c>
    </row>
    <row r="7562" spans="14:14" x14ac:dyDescent="0.25">
      <c r="N7562" s="12" t="str">
        <f t="shared" si="121"/>
        <v/>
      </c>
    </row>
    <row r="7563" spans="14:14" x14ac:dyDescent="0.25">
      <c r="N7563" s="12" t="str">
        <f t="shared" si="121"/>
        <v/>
      </c>
    </row>
    <row r="7564" spans="14:14" x14ac:dyDescent="0.25">
      <c r="N7564" s="12" t="str">
        <f t="shared" si="121"/>
        <v/>
      </c>
    </row>
    <row r="7565" spans="14:14" x14ac:dyDescent="0.25">
      <c r="N7565" s="12" t="str">
        <f t="shared" si="121"/>
        <v/>
      </c>
    </row>
    <row r="7566" spans="14:14" x14ac:dyDescent="0.25">
      <c r="N7566" s="12" t="str">
        <f t="shared" si="121"/>
        <v/>
      </c>
    </row>
    <row r="7567" spans="14:14" x14ac:dyDescent="0.25">
      <c r="N7567" s="12" t="str">
        <f t="shared" si="121"/>
        <v/>
      </c>
    </row>
    <row r="7568" spans="14:14" x14ac:dyDescent="0.25">
      <c r="N7568" s="12" t="str">
        <f t="shared" si="121"/>
        <v/>
      </c>
    </row>
    <row r="7569" spans="14:14" x14ac:dyDescent="0.25">
      <c r="N7569" s="12" t="str">
        <f t="shared" si="121"/>
        <v/>
      </c>
    </row>
    <row r="7570" spans="14:14" x14ac:dyDescent="0.25">
      <c r="N7570" s="12" t="str">
        <f t="shared" si="121"/>
        <v/>
      </c>
    </row>
    <row r="7571" spans="14:14" x14ac:dyDescent="0.25">
      <c r="N7571" s="12" t="str">
        <f t="shared" si="121"/>
        <v/>
      </c>
    </row>
    <row r="7572" spans="14:14" x14ac:dyDescent="0.25">
      <c r="N7572" s="12" t="str">
        <f t="shared" si="121"/>
        <v/>
      </c>
    </row>
    <row r="7573" spans="14:14" x14ac:dyDescent="0.25">
      <c r="N7573" s="12" t="str">
        <f t="shared" si="121"/>
        <v/>
      </c>
    </row>
    <row r="7574" spans="14:14" x14ac:dyDescent="0.25">
      <c r="N7574" s="12" t="str">
        <f t="shared" si="121"/>
        <v/>
      </c>
    </row>
    <row r="7575" spans="14:14" x14ac:dyDescent="0.25">
      <c r="N7575" s="12" t="str">
        <f t="shared" si="121"/>
        <v/>
      </c>
    </row>
    <row r="7576" spans="14:14" x14ac:dyDescent="0.25">
      <c r="N7576" s="12" t="str">
        <f t="shared" si="121"/>
        <v/>
      </c>
    </row>
    <row r="7577" spans="14:14" x14ac:dyDescent="0.25">
      <c r="N7577" s="12" t="str">
        <f t="shared" si="121"/>
        <v/>
      </c>
    </row>
    <row r="7578" spans="14:14" x14ac:dyDescent="0.25">
      <c r="N7578" s="12" t="str">
        <f t="shared" si="121"/>
        <v/>
      </c>
    </row>
    <row r="7579" spans="14:14" x14ac:dyDescent="0.25">
      <c r="N7579" s="12" t="str">
        <f t="shared" si="121"/>
        <v/>
      </c>
    </row>
    <row r="7580" spans="14:14" x14ac:dyDescent="0.25">
      <c r="N7580" s="12" t="str">
        <f t="shared" si="121"/>
        <v/>
      </c>
    </row>
    <row r="7581" spans="14:14" x14ac:dyDescent="0.25">
      <c r="N7581" s="12" t="str">
        <f t="shared" si="121"/>
        <v/>
      </c>
    </row>
    <row r="7582" spans="14:14" x14ac:dyDescent="0.25">
      <c r="N7582" s="12" t="str">
        <f t="shared" si="121"/>
        <v/>
      </c>
    </row>
    <row r="7583" spans="14:14" x14ac:dyDescent="0.25">
      <c r="N7583" s="12" t="str">
        <f t="shared" si="121"/>
        <v/>
      </c>
    </row>
    <row r="7584" spans="14:14" x14ac:dyDescent="0.25">
      <c r="N7584" s="12" t="str">
        <f t="shared" si="121"/>
        <v/>
      </c>
    </row>
    <row r="7585" spans="14:14" x14ac:dyDescent="0.25">
      <c r="N7585" s="12" t="str">
        <f t="shared" si="121"/>
        <v/>
      </c>
    </row>
    <row r="7586" spans="14:14" x14ac:dyDescent="0.25">
      <c r="N7586" s="12" t="str">
        <f t="shared" si="121"/>
        <v/>
      </c>
    </row>
    <row r="7587" spans="14:14" x14ac:dyDescent="0.25">
      <c r="N7587" s="12" t="str">
        <f t="shared" si="121"/>
        <v/>
      </c>
    </row>
    <row r="7588" spans="14:14" x14ac:dyDescent="0.25">
      <c r="N7588" s="12" t="str">
        <f t="shared" si="121"/>
        <v/>
      </c>
    </row>
    <row r="7589" spans="14:14" x14ac:dyDescent="0.25">
      <c r="N7589" s="12" t="str">
        <f t="shared" si="121"/>
        <v/>
      </c>
    </row>
    <row r="7590" spans="14:14" x14ac:dyDescent="0.25">
      <c r="N7590" s="12" t="str">
        <f t="shared" si="121"/>
        <v/>
      </c>
    </row>
    <row r="7591" spans="14:14" x14ac:dyDescent="0.25">
      <c r="N7591" s="12" t="str">
        <f t="shared" si="121"/>
        <v/>
      </c>
    </row>
    <row r="7592" spans="14:14" x14ac:dyDescent="0.25">
      <c r="N7592" s="12" t="str">
        <f t="shared" si="121"/>
        <v/>
      </c>
    </row>
    <row r="7593" spans="14:14" x14ac:dyDescent="0.25">
      <c r="N7593" s="12" t="str">
        <f t="shared" si="121"/>
        <v/>
      </c>
    </row>
    <row r="7594" spans="14:14" x14ac:dyDescent="0.25">
      <c r="N7594" s="12" t="str">
        <f t="shared" si="121"/>
        <v/>
      </c>
    </row>
    <row r="7595" spans="14:14" x14ac:dyDescent="0.25">
      <c r="N7595" s="12" t="str">
        <f t="shared" si="121"/>
        <v/>
      </c>
    </row>
    <row r="7596" spans="14:14" x14ac:dyDescent="0.25">
      <c r="N7596" s="12" t="str">
        <f t="shared" si="121"/>
        <v/>
      </c>
    </row>
    <row r="7597" spans="14:14" x14ac:dyDescent="0.25">
      <c r="N7597" s="12" t="str">
        <f t="shared" si="121"/>
        <v/>
      </c>
    </row>
    <row r="7598" spans="14:14" x14ac:dyDescent="0.25">
      <c r="N7598" s="12" t="str">
        <f t="shared" si="121"/>
        <v/>
      </c>
    </row>
    <row r="7599" spans="14:14" x14ac:dyDescent="0.25">
      <c r="N7599" s="12" t="str">
        <f t="shared" si="121"/>
        <v/>
      </c>
    </row>
    <row r="7600" spans="14:14" x14ac:dyDescent="0.25">
      <c r="N7600" s="12" t="str">
        <f t="shared" si="121"/>
        <v/>
      </c>
    </row>
    <row r="7601" spans="14:14" x14ac:dyDescent="0.25">
      <c r="N7601" s="12" t="str">
        <f t="shared" si="121"/>
        <v/>
      </c>
    </row>
    <row r="7602" spans="14:14" x14ac:dyDescent="0.25">
      <c r="N7602" s="12" t="str">
        <f t="shared" ref="N7602:N7665" si="122">IF(M7602="Ja",L7602+7,IF(M7602="Nee",L7602+22,""))</f>
        <v/>
      </c>
    </row>
    <row r="7603" spans="14:14" x14ac:dyDescent="0.25">
      <c r="N7603" s="12" t="str">
        <f t="shared" si="122"/>
        <v/>
      </c>
    </row>
    <row r="7604" spans="14:14" x14ac:dyDescent="0.25">
      <c r="N7604" s="12" t="str">
        <f t="shared" si="122"/>
        <v/>
      </c>
    </row>
    <row r="7605" spans="14:14" x14ac:dyDescent="0.25">
      <c r="N7605" s="12" t="str">
        <f t="shared" si="122"/>
        <v/>
      </c>
    </row>
    <row r="7606" spans="14:14" x14ac:dyDescent="0.25">
      <c r="N7606" s="12" t="str">
        <f t="shared" si="122"/>
        <v/>
      </c>
    </row>
    <row r="7607" spans="14:14" x14ac:dyDescent="0.25">
      <c r="N7607" s="12" t="str">
        <f t="shared" si="122"/>
        <v/>
      </c>
    </row>
    <row r="7608" spans="14:14" x14ac:dyDescent="0.25">
      <c r="N7608" s="12" t="str">
        <f t="shared" si="122"/>
        <v/>
      </c>
    </row>
    <row r="7609" spans="14:14" x14ac:dyDescent="0.25">
      <c r="N7609" s="12" t="str">
        <f t="shared" si="122"/>
        <v/>
      </c>
    </row>
    <row r="7610" spans="14:14" x14ac:dyDescent="0.25">
      <c r="N7610" s="12" t="str">
        <f t="shared" si="122"/>
        <v/>
      </c>
    </row>
    <row r="7611" spans="14:14" x14ac:dyDescent="0.25">
      <c r="N7611" s="12" t="str">
        <f t="shared" si="122"/>
        <v/>
      </c>
    </row>
    <row r="7612" spans="14:14" x14ac:dyDescent="0.25">
      <c r="N7612" s="12" t="str">
        <f t="shared" si="122"/>
        <v/>
      </c>
    </row>
    <row r="7613" spans="14:14" x14ac:dyDescent="0.25">
      <c r="N7613" s="12" t="str">
        <f t="shared" si="122"/>
        <v/>
      </c>
    </row>
    <row r="7614" spans="14:14" x14ac:dyDescent="0.25">
      <c r="N7614" s="12" t="str">
        <f t="shared" si="122"/>
        <v/>
      </c>
    </row>
    <row r="7615" spans="14:14" x14ac:dyDescent="0.25">
      <c r="N7615" s="12" t="str">
        <f t="shared" si="122"/>
        <v/>
      </c>
    </row>
    <row r="7616" spans="14:14" x14ac:dyDescent="0.25">
      <c r="N7616" s="12" t="str">
        <f t="shared" si="122"/>
        <v/>
      </c>
    </row>
    <row r="7617" spans="14:14" x14ac:dyDescent="0.25">
      <c r="N7617" s="12" t="str">
        <f t="shared" si="122"/>
        <v/>
      </c>
    </row>
    <row r="7618" spans="14:14" x14ac:dyDescent="0.25">
      <c r="N7618" s="12" t="str">
        <f t="shared" si="122"/>
        <v/>
      </c>
    </row>
    <row r="7619" spans="14:14" x14ac:dyDescent="0.25">
      <c r="N7619" s="12" t="str">
        <f t="shared" si="122"/>
        <v/>
      </c>
    </row>
    <row r="7620" spans="14:14" x14ac:dyDescent="0.25">
      <c r="N7620" s="12" t="str">
        <f t="shared" si="122"/>
        <v/>
      </c>
    </row>
    <row r="7621" spans="14:14" x14ac:dyDescent="0.25">
      <c r="N7621" s="12" t="str">
        <f t="shared" si="122"/>
        <v/>
      </c>
    </row>
    <row r="7622" spans="14:14" x14ac:dyDescent="0.25">
      <c r="N7622" s="12" t="str">
        <f t="shared" si="122"/>
        <v/>
      </c>
    </row>
    <row r="7623" spans="14:14" x14ac:dyDescent="0.25">
      <c r="N7623" s="12" t="str">
        <f t="shared" si="122"/>
        <v/>
      </c>
    </row>
    <row r="7624" spans="14:14" x14ac:dyDescent="0.25">
      <c r="N7624" s="12" t="str">
        <f t="shared" si="122"/>
        <v/>
      </c>
    </row>
    <row r="7625" spans="14:14" x14ac:dyDescent="0.25">
      <c r="N7625" s="12" t="str">
        <f t="shared" si="122"/>
        <v/>
      </c>
    </row>
    <row r="7626" spans="14:14" x14ac:dyDescent="0.25">
      <c r="N7626" s="12" t="str">
        <f t="shared" si="122"/>
        <v/>
      </c>
    </row>
    <row r="7627" spans="14:14" x14ac:dyDescent="0.25">
      <c r="N7627" s="12" t="str">
        <f t="shared" si="122"/>
        <v/>
      </c>
    </row>
    <row r="7628" spans="14:14" x14ac:dyDescent="0.25">
      <c r="N7628" s="12" t="str">
        <f t="shared" si="122"/>
        <v/>
      </c>
    </row>
    <row r="7629" spans="14:14" x14ac:dyDescent="0.25">
      <c r="N7629" s="12" t="str">
        <f t="shared" si="122"/>
        <v/>
      </c>
    </row>
    <row r="7630" spans="14:14" x14ac:dyDescent="0.25">
      <c r="N7630" s="12" t="str">
        <f t="shared" si="122"/>
        <v/>
      </c>
    </row>
    <row r="7631" spans="14:14" x14ac:dyDescent="0.25">
      <c r="N7631" s="12" t="str">
        <f t="shared" si="122"/>
        <v/>
      </c>
    </row>
    <row r="7632" spans="14:14" x14ac:dyDescent="0.25">
      <c r="N7632" s="12" t="str">
        <f t="shared" si="122"/>
        <v/>
      </c>
    </row>
    <row r="7633" spans="14:14" x14ac:dyDescent="0.25">
      <c r="N7633" s="12" t="str">
        <f t="shared" si="122"/>
        <v/>
      </c>
    </row>
    <row r="7634" spans="14:14" x14ac:dyDescent="0.25">
      <c r="N7634" s="12" t="str">
        <f t="shared" si="122"/>
        <v/>
      </c>
    </row>
    <row r="7635" spans="14:14" x14ac:dyDescent="0.25">
      <c r="N7635" s="12" t="str">
        <f t="shared" si="122"/>
        <v/>
      </c>
    </row>
    <row r="7636" spans="14:14" x14ac:dyDescent="0.25">
      <c r="N7636" s="12" t="str">
        <f t="shared" si="122"/>
        <v/>
      </c>
    </row>
    <row r="7637" spans="14:14" x14ac:dyDescent="0.25">
      <c r="N7637" s="12" t="str">
        <f t="shared" si="122"/>
        <v/>
      </c>
    </row>
    <row r="7638" spans="14:14" x14ac:dyDescent="0.25">
      <c r="N7638" s="12" t="str">
        <f t="shared" si="122"/>
        <v/>
      </c>
    </row>
    <row r="7639" spans="14:14" x14ac:dyDescent="0.25">
      <c r="N7639" s="12" t="str">
        <f t="shared" si="122"/>
        <v/>
      </c>
    </row>
    <row r="7640" spans="14:14" x14ac:dyDescent="0.25">
      <c r="N7640" s="12" t="str">
        <f t="shared" si="122"/>
        <v/>
      </c>
    </row>
    <row r="7641" spans="14:14" x14ac:dyDescent="0.25">
      <c r="N7641" s="12" t="str">
        <f t="shared" si="122"/>
        <v/>
      </c>
    </row>
    <row r="7642" spans="14:14" x14ac:dyDescent="0.25">
      <c r="N7642" s="12" t="str">
        <f t="shared" si="122"/>
        <v/>
      </c>
    </row>
    <row r="7643" spans="14:14" x14ac:dyDescent="0.25">
      <c r="N7643" s="12" t="str">
        <f t="shared" si="122"/>
        <v/>
      </c>
    </row>
    <row r="7644" spans="14:14" x14ac:dyDescent="0.25">
      <c r="N7644" s="12" t="str">
        <f t="shared" si="122"/>
        <v/>
      </c>
    </row>
    <row r="7645" spans="14:14" x14ac:dyDescent="0.25">
      <c r="N7645" s="12" t="str">
        <f t="shared" si="122"/>
        <v/>
      </c>
    </row>
    <row r="7646" spans="14:14" x14ac:dyDescent="0.25">
      <c r="N7646" s="12" t="str">
        <f t="shared" si="122"/>
        <v/>
      </c>
    </row>
    <row r="7647" spans="14:14" x14ac:dyDescent="0.25">
      <c r="N7647" s="12" t="str">
        <f t="shared" si="122"/>
        <v/>
      </c>
    </row>
    <row r="7648" spans="14:14" x14ac:dyDescent="0.25">
      <c r="N7648" s="12" t="str">
        <f t="shared" si="122"/>
        <v/>
      </c>
    </row>
    <row r="7649" spans="14:14" x14ac:dyDescent="0.25">
      <c r="N7649" s="12" t="str">
        <f t="shared" si="122"/>
        <v/>
      </c>
    </row>
    <row r="7650" spans="14:14" x14ac:dyDescent="0.25">
      <c r="N7650" s="12" t="str">
        <f t="shared" si="122"/>
        <v/>
      </c>
    </row>
    <row r="7651" spans="14:14" x14ac:dyDescent="0.25">
      <c r="N7651" s="12" t="str">
        <f t="shared" si="122"/>
        <v/>
      </c>
    </row>
    <row r="7652" spans="14:14" x14ac:dyDescent="0.25">
      <c r="N7652" s="12" t="str">
        <f t="shared" si="122"/>
        <v/>
      </c>
    </row>
    <row r="7653" spans="14:14" x14ac:dyDescent="0.25">
      <c r="N7653" s="12" t="str">
        <f t="shared" si="122"/>
        <v/>
      </c>
    </row>
    <row r="7654" spans="14:14" x14ac:dyDescent="0.25">
      <c r="N7654" s="12" t="str">
        <f t="shared" si="122"/>
        <v/>
      </c>
    </row>
    <row r="7655" spans="14:14" x14ac:dyDescent="0.25">
      <c r="N7655" s="12" t="str">
        <f t="shared" si="122"/>
        <v/>
      </c>
    </row>
    <row r="7656" spans="14:14" x14ac:dyDescent="0.25">
      <c r="N7656" s="12" t="str">
        <f t="shared" si="122"/>
        <v/>
      </c>
    </row>
    <row r="7657" spans="14:14" x14ac:dyDescent="0.25">
      <c r="N7657" s="12" t="str">
        <f t="shared" si="122"/>
        <v/>
      </c>
    </row>
    <row r="7658" spans="14:14" x14ac:dyDescent="0.25">
      <c r="N7658" s="12" t="str">
        <f t="shared" si="122"/>
        <v/>
      </c>
    </row>
    <row r="7659" spans="14:14" x14ac:dyDescent="0.25">
      <c r="N7659" s="12" t="str">
        <f t="shared" si="122"/>
        <v/>
      </c>
    </row>
    <row r="7660" spans="14:14" x14ac:dyDescent="0.25">
      <c r="N7660" s="12" t="str">
        <f t="shared" si="122"/>
        <v/>
      </c>
    </row>
    <row r="7661" spans="14:14" x14ac:dyDescent="0.25">
      <c r="N7661" s="12" t="str">
        <f t="shared" si="122"/>
        <v/>
      </c>
    </row>
    <row r="7662" spans="14:14" x14ac:dyDescent="0.25">
      <c r="N7662" s="12" t="str">
        <f t="shared" si="122"/>
        <v/>
      </c>
    </row>
    <row r="7663" spans="14:14" x14ac:dyDescent="0.25">
      <c r="N7663" s="12" t="str">
        <f t="shared" si="122"/>
        <v/>
      </c>
    </row>
    <row r="7664" spans="14:14" x14ac:dyDescent="0.25">
      <c r="N7664" s="12" t="str">
        <f t="shared" si="122"/>
        <v/>
      </c>
    </row>
    <row r="7665" spans="14:14" x14ac:dyDescent="0.25">
      <c r="N7665" s="12" t="str">
        <f t="shared" si="122"/>
        <v/>
      </c>
    </row>
    <row r="7666" spans="14:14" x14ac:dyDescent="0.25">
      <c r="N7666" s="12" t="str">
        <f t="shared" ref="N7666:N7729" si="123">IF(M7666="Ja",L7666+7,IF(M7666="Nee",L7666+22,""))</f>
        <v/>
      </c>
    </row>
    <row r="7667" spans="14:14" x14ac:dyDescent="0.25">
      <c r="N7667" s="12" t="str">
        <f t="shared" si="123"/>
        <v/>
      </c>
    </row>
    <row r="7668" spans="14:14" x14ac:dyDescent="0.25">
      <c r="N7668" s="12" t="str">
        <f t="shared" si="123"/>
        <v/>
      </c>
    </row>
    <row r="7669" spans="14:14" x14ac:dyDescent="0.25">
      <c r="N7669" s="12" t="str">
        <f t="shared" si="123"/>
        <v/>
      </c>
    </row>
    <row r="7670" spans="14:14" x14ac:dyDescent="0.25">
      <c r="N7670" s="12" t="str">
        <f t="shared" si="123"/>
        <v/>
      </c>
    </row>
    <row r="7671" spans="14:14" x14ac:dyDescent="0.25">
      <c r="N7671" s="12" t="str">
        <f t="shared" si="123"/>
        <v/>
      </c>
    </row>
    <row r="7672" spans="14:14" x14ac:dyDescent="0.25">
      <c r="N7672" s="12" t="str">
        <f t="shared" si="123"/>
        <v/>
      </c>
    </row>
    <row r="7673" spans="14:14" x14ac:dyDescent="0.25">
      <c r="N7673" s="12" t="str">
        <f t="shared" si="123"/>
        <v/>
      </c>
    </row>
    <row r="7674" spans="14:14" x14ac:dyDescent="0.25">
      <c r="N7674" s="12" t="str">
        <f t="shared" si="123"/>
        <v/>
      </c>
    </row>
    <row r="7675" spans="14:14" x14ac:dyDescent="0.25">
      <c r="N7675" s="12" t="str">
        <f t="shared" si="123"/>
        <v/>
      </c>
    </row>
    <row r="7676" spans="14:14" x14ac:dyDescent="0.25">
      <c r="N7676" s="12" t="str">
        <f t="shared" si="123"/>
        <v/>
      </c>
    </row>
    <row r="7677" spans="14:14" x14ac:dyDescent="0.25">
      <c r="N7677" s="12" t="str">
        <f t="shared" si="123"/>
        <v/>
      </c>
    </row>
    <row r="7678" spans="14:14" x14ac:dyDescent="0.25">
      <c r="N7678" s="12" t="str">
        <f t="shared" si="123"/>
        <v/>
      </c>
    </row>
    <row r="7679" spans="14:14" x14ac:dyDescent="0.25">
      <c r="N7679" s="12" t="str">
        <f t="shared" si="123"/>
        <v/>
      </c>
    </row>
    <row r="7680" spans="14:14" x14ac:dyDescent="0.25">
      <c r="N7680" s="12" t="str">
        <f t="shared" si="123"/>
        <v/>
      </c>
    </row>
    <row r="7681" spans="14:14" x14ac:dyDescent="0.25">
      <c r="N7681" s="12" t="str">
        <f t="shared" si="123"/>
        <v/>
      </c>
    </row>
    <row r="7682" spans="14:14" x14ac:dyDescent="0.25">
      <c r="N7682" s="12" t="str">
        <f t="shared" si="123"/>
        <v/>
      </c>
    </row>
    <row r="7683" spans="14:14" x14ac:dyDescent="0.25">
      <c r="N7683" s="12" t="str">
        <f t="shared" si="123"/>
        <v/>
      </c>
    </row>
    <row r="7684" spans="14:14" x14ac:dyDescent="0.25">
      <c r="N7684" s="12" t="str">
        <f t="shared" si="123"/>
        <v/>
      </c>
    </row>
    <row r="7685" spans="14:14" x14ac:dyDescent="0.25">
      <c r="N7685" s="12" t="str">
        <f t="shared" si="123"/>
        <v/>
      </c>
    </row>
    <row r="7686" spans="14:14" x14ac:dyDescent="0.25">
      <c r="N7686" s="12" t="str">
        <f t="shared" si="123"/>
        <v/>
      </c>
    </row>
    <row r="7687" spans="14:14" x14ac:dyDescent="0.25">
      <c r="N7687" s="12" t="str">
        <f t="shared" si="123"/>
        <v/>
      </c>
    </row>
    <row r="7688" spans="14:14" x14ac:dyDescent="0.25">
      <c r="N7688" s="12" t="str">
        <f t="shared" si="123"/>
        <v/>
      </c>
    </row>
    <row r="7689" spans="14:14" x14ac:dyDescent="0.25">
      <c r="N7689" s="12" t="str">
        <f t="shared" si="123"/>
        <v/>
      </c>
    </row>
    <row r="7690" spans="14:14" x14ac:dyDescent="0.25">
      <c r="N7690" s="12" t="str">
        <f t="shared" si="123"/>
        <v/>
      </c>
    </row>
    <row r="7691" spans="14:14" x14ac:dyDescent="0.25">
      <c r="N7691" s="12" t="str">
        <f t="shared" si="123"/>
        <v/>
      </c>
    </row>
    <row r="7692" spans="14:14" x14ac:dyDescent="0.25">
      <c r="N7692" s="12" t="str">
        <f t="shared" si="123"/>
        <v/>
      </c>
    </row>
    <row r="7693" spans="14:14" x14ac:dyDescent="0.25">
      <c r="N7693" s="12" t="str">
        <f t="shared" si="123"/>
        <v/>
      </c>
    </row>
    <row r="7694" spans="14:14" x14ac:dyDescent="0.25">
      <c r="N7694" s="12" t="str">
        <f t="shared" si="123"/>
        <v/>
      </c>
    </row>
    <row r="7695" spans="14:14" x14ac:dyDescent="0.25">
      <c r="N7695" s="12" t="str">
        <f t="shared" si="123"/>
        <v/>
      </c>
    </row>
    <row r="7696" spans="14:14" x14ac:dyDescent="0.25">
      <c r="N7696" s="12" t="str">
        <f t="shared" si="123"/>
        <v/>
      </c>
    </row>
    <row r="7697" spans="14:14" x14ac:dyDescent="0.25">
      <c r="N7697" s="12" t="str">
        <f t="shared" si="123"/>
        <v/>
      </c>
    </row>
    <row r="7698" spans="14:14" x14ac:dyDescent="0.25">
      <c r="N7698" s="12" t="str">
        <f t="shared" si="123"/>
        <v/>
      </c>
    </row>
    <row r="7699" spans="14:14" x14ac:dyDescent="0.25">
      <c r="N7699" s="12" t="str">
        <f t="shared" si="123"/>
        <v/>
      </c>
    </row>
    <row r="7700" spans="14:14" x14ac:dyDescent="0.25">
      <c r="N7700" s="12" t="str">
        <f t="shared" si="123"/>
        <v/>
      </c>
    </row>
    <row r="7701" spans="14:14" x14ac:dyDescent="0.25">
      <c r="N7701" s="12" t="str">
        <f t="shared" si="123"/>
        <v/>
      </c>
    </row>
    <row r="7702" spans="14:14" x14ac:dyDescent="0.25">
      <c r="N7702" s="12" t="str">
        <f t="shared" si="123"/>
        <v/>
      </c>
    </row>
    <row r="7703" spans="14:14" x14ac:dyDescent="0.25">
      <c r="N7703" s="12" t="str">
        <f t="shared" si="123"/>
        <v/>
      </c>
    </row>
    <row r="7704" spans="14:14" x14ac:dyDescent="0.25">
      <c r="N7704" s="12" t="str">
        <f t="shared" si="123"/>
        <v/>
      </c>
    </row>
    <row r="7705" spans="14:14" x14ac:dyDescent="0.25">
      <c r="N7705" s="12" t="str">
        <f t="shared" si="123"/>
        <v/>
      </c>
    </row>
    <row r="7706" spans="14:14" x14ac:dyDescent="0.25">
      <c r="N7706" s="12" t="str">
        <f t="shared" si="123"/>
        <v/>
      </c>
    </row>
    <row r="7707" spans="14:14" x14ac:dyDescent="0.25">
      <c r="N7707" s="12" t="str">
        <f t="shared" si="123"/>
        <v/>
      </c>
    </row>
    <row r="7708" spans="14:14" x14ac:dyDescent="0.25">
      <c r="N7708" s="12" t="str">
        <f t="shared" si="123"/>
        <v/>
      </c>
    </row>
    <row r="7709" spans="14:14" x14ac:dyDescent="0.25">
      <c r="N7709" s="12" t="str">
        <f t="shared" si="123"/>
        <v/>
      </c>
    </row>
    <row r="7710" spans="14:14" x14ac:dyDescent="0.25">
      <c r="N7710" s="12" t="str">
        <f t="shared" si="123"/>
        <v/>
      </c>
    </row>
    <row r="7711" spans="14:14" x14ac:dyDescent="0.25">
      <c r="N7711" s="12" t="str">
        <f t="shared" si="123"/>
        <v/>
      </c>
    </row>
    <row r="7712" spans="14:14" x14ac:dyDescent="0.25">
      <c r="N7712" s="12" t="str">
        <f t="shared" si="123"/>
        <v/>
      </c>
    </row>
    <row r="7713" spans="14:14" x14ac:dyDescent="0.25">
      <c r="N7713" s="12" t="str">
        <f t="shared" si="123"/>
        <v/>
      </c>
    </row>
    <row r="7714" spans="14:14" x14ac:dyDescent="0.25">
      <c r="N7714" s="12" t="str">
        <f t="shared" si="123"/>
        <v/>
      </c>
    </row>
    <row r="7715" spans="14:14" x14ac:dyDescent="0.25">
      <c r="N7715" s="12" t="str">
        <f t="shared" si="123"/>
        <v/>
      </c>
    </row>
    <row r="7716" spans="14:14" x14ac:dyDescent="0.25">
      <c r="N7716" s="12" t="str">
        <f t="shared" si="123"/>
        <v/>
      </c>
    </row>
    <row r="7717" spans="14:14" x14ac:dyDescent="0.25">
      <c r="N7717" s="12" t="str">
        <f t="shared" si="123"/>
        <v/>
      </c>
    </row>
    <row r="7718" spans="14:14" x14ac:dyDescent="0.25">
      <c r="N7718" s="12" t="str">
        <f t="shared" si="123"/>
        <v/>
      </c>
    </row>
    <row r="7719" spans="14:14" x14ac:dyDescent="0.25">
      <c r="N7719" s="12" t="str">
        <f t="shared" si="123"/>
        <v/>
      </c>
    </row>
    <row r="7720" spans="14:14" x14ac:dyDescent="0.25">
      <c r="N7720" s="12" t="str">
        <f t="shared" si="123"/>
        <v/>
      </c>
    </row>
    <row r="7721" spans="14:14" x14ac:dyDescent="0.25">
      <c r="N7721" s="12" t="str">
        <f t="shared" si="123"/>
        <v/>
      </c>
    </row>
    <row r="7722" spans="14:14" x14ac:dyDescent="0.25">
      <c r="N7722" s="12" t="str">
        <f t="shared" si="123"/>
        <v/>
      </c>
    </row>
    <row r="7723" spans="14:14" x14ac:dyDescent="0.25">
      <c r="N7723" s="12" t="str">
        <f t="shared" si="123"/>
        <v/>
      </c>
    </row>
    <row r="7724" spans="14:14" x14ac:dyDescent="0.25">
      <c r="N7724" s="12" t="str">
        <f t="shared" si="123"/>
        <v/>
      </c>
    </row>
    <row r="7725" spans="14:14" x14ac:dyDescent="0.25">
      <c r="N7725" s="12" t="str">
        <f t="shared" si="123"/>
        <v/>
      </c>
    </row>
    <row r="7726" spans="14:14" x14ac:dyDescent="0.25">
      <c r="N7726" s="12" t="str">
        <f t="shared" si="123"/>
        <v/>
      </c>
    </row>
    <row r="7727" spans="14:14" x14ac:dyDescent="0.25">
      <c r="N7727" s="12" t="str">
        <f t="shared" si="123"/>
        <v/>
      </c>
    </row>
    <row r="7728" spans="14:14" x14ac:dyDescent="0.25">
      <c r="N7728" s="12" t="str">
        <f t="shared" si="123"/>
        <v/>
      </c>
    </row>
    <row r="7729" spans="14:14" x14ac:dyDescent="0.25">
      <c r="N7729" s="12" t="str">
        <f t="shared" si="123"/>
        <v/>
      </c>
    </row>
    <row r="7730" spans="14:14" x14ac:dyDescent="0.25">
      <c r="N7730" s="12" t="str">
        <f t="shared" ref="N7730:N7793" si="124">IF(M7730="Ja",L7730+7,IF(M7730="Nee",L7730+22,""))</f>
        <v/>
      </c>
    </row>
    <row r="7731" spans="14:14" x14ac:dyDescent="0.25">
      <c r="N7731" s="12" t="str">
        <f t="shared" si="124"/>
        <v/>
      </c>
    </row>
    <row r="7732" spans="14:14" x14ac:dyDescent="0.25">
      <c r="N7732" s="12" t="str">
        <f t="shared" si="124"/>
        <v/>
      </c>
    </row>
    <row r="7733" spans="14:14" x14ac:dyDescent="0.25">
      <c r="N7733" s="12" t="str">
        <f t="shared" si="124"/>
        <v/>
      </c>
    </row>
    <row r="7734" spans="14:14" x14ac:dyDescent="0.25">
      <c r="N7734" s="12" t="str">
        <f t="shared" si="124"/>
        <v/>
      </c>
    </row>
    <row r="7735" spans="14:14" x14ac:dyDescent="0.25">
      <c r="N7735" s="12" t="str">
        <f t="shared" si="124"/>
        <v/>
      </c>
    </row>
    <row r="7736" spans="14:14" x14ac:dyDescent="0.25">
      <c r="N7736" s="12" t="str">
        <f t="shared" si="124"/>
        <v/>
      </c>
    </row>
    <row r="7737" spans="14:14" x14ac:dyDescent="0.25">
      <c r="N7737" s="12" t="str">
        <f t="shared" si="124"/>
        <v/>
      </c>
    </row>
    <row r="7738" spans="14:14" x14ac:dyDescent="0.25">
      <c r="N7738" s="12" t="str">
        <f t="shared" si="124"/>
        <v/>
      </c>
    </row>
    <row r="7739" spans="14:14" x14ac:dyDescent="0.25">
      <c r="N7739" s="12" t="str">
        <f t="shared" si="124"/>
        <v/>
      </c>
    </row>
    <row r="7740" spans="14:14" x14ac:dyDescent="0.25">
      <c r="N7740" s="12" t="str">
        <f t="shared" si="124"/>
        <v/>
      </c>
    </row>
    <row r="7741" spans="14:14" x14ac:dyDescent="0.25">
      <c r="N7741" s="12" t="str">
        <f t="shared" si="124"/>
        <v/>
      </c>
    </row>
    <row r="7742" spans="14:14" x14ac:dyDescent="0.25">
      <c r="N7742" s="12" t="str">
        <f t="shared" si="124"/>
        <v/>
      </c>
    </row>
    <row r="7743" spans="14:14" x14ac:dyDescent="0.25">
      <c r="N7743" s="12" t="str">
        <f t="shared" si="124"/>
        <v/>
      </c>
    </row>
    <row r="7744" spans="14:14" x14ac:dyDescent="0.25">
      <c r="N7744" s="12" t="str">
        <f t="shared" si="124"/>
        <v/>
      </c>
    </row>
    <row r="7745" spans="14:14" x14ac:dyDescent="0.25">
      <c r="N7745" s="12" t="str">
        <f t="shared" si="124"/>
        <v/>
      </c>
    </row>
    <row r="7746" spans="14:14" x14ac:dyDescent="0.25">
      <c r="N7746" s="12" t="str">
        <f t="shared" si="124"/>
        <v/>
      </c>
    </row>
    <row r="7747" spans="14:14" x14ac:dyDescent="0.25">
      <c r="N7747" s="12" t="str">
        <f t="shared" si="124"/>
        <v/>
      </c>
    </row>
    <row r="7748" spans="14:14" x14ac:dyDescent="0.25">
      <c r="N7748" s="12" t="str">
        <f t="shared" si="124"/>
        <v/>
      </c>
    </row>
    <row r="7749" spans="14:14" x14ac:dyDescent="0.25">
      <c r="N7749" s="12" t="str">
        <f t="shared" si="124"/>
        <v/>
      </c>
    </row>
    <row r="7750" spans="14:14" x14ac:dyDescent="0.25">
      <c r="N7750" s="12" t="str">
        <f t="shared" si="124"/>
        <v/>
      </c>
    </row>
    <row r="7751" spans="14:14" x14ac:dyDescent="0.25">
      <c r="N7751" s="12" t="str">
        <f t="shared" si="124"/>
        <v/>
      </c>
    </row>
    <row r="7752" spans="14:14" x14ac:dyDescent="0.25">
      <c r="N7752" s="12" t="str">
        <f t="shared" si="124"/>
        <v/>
      </c>
    </row>
    <row r="7753" spans="14:14" x14ac:dyDescent="0.25">
      <c r="N7753" s="12" t="str">
        <f t="shared" si="124"/>
        <v/>
      </c>
    </row>
    <row r="7754" spans="14:14" x14ac:dyDescent="0.25">
      <c r="N7754" s="12" t="str">
        <f t="shared" si="124"/>
        <v/>
      </c>
    </row>
    <row r="7755" spans="14:14" x14ac:dyDescent="0.25">
      <c r="N7755" s="12" t="str">
        <f t="shared" si="124"/>
        <v/>
      </c>
    </row>
    <row r="7756" spans="14:14" x14ac:dyDescent="0.25">
      <c r="N7756" s="12" t="str">
        <f t="shared" si="124"/>
        <v/>
      </c>
    </row>
    <row r="7757" spans="14:14" x14ac:dyDescent="0.25">
      <c r="N7757" s="12" t="str">
        <f t="shared" si="124"/>
        <v/>
      </c>
    </row>
    <row r="7758" spans="14:14" x14ac:dyDescent="0.25">
      <c r="N7758" s="12" t="str">
        <f t="shared" si="124"/>
        <v/>
      </c>
    </row>
    <row r="7759" spans="14:14" x14ac:dyDescent="0.25">
      <c r="N7759" s="12" t="str">
        <f t="shared" si="124"/>
        <v/>
      </c>
    </row>
    <row r="7760" spans="14:14" x14ac:dyDescent="0.25">
      <c r="N7760" s="12" t="str">
        <f t="shared" si="124"/>
        <v/>
      </c>
    </row>
    <row r="7761" spans="14:14" x14ac:dyDescent="0.25">
      <c r="N7761" s="12" t="str">
        <f t="shared" si="124"/>
        <v/>
      </c>
    </row>
    <row r="7762" spans="14:14" x14ac:dyDescent="0.25">
      <c r="N7762" s="12" t="str">
        <f t="shared" si="124"/>
        <v/>
      </c>
    </row>
    <row r="7763" spans="14:14" x14ac:dyDescent="0.25">
      <c r="N7763" s="12" t="str">
        <f t="shared" si="124"/>
        <v/>
      </c>
    </row>
    <row r="7764" spans="14:14" x14ac:dyDescent="0.25">
      <c r="N7764" s="12" t="str">
        <f t="shared" si="124"/>
        <v/>
      </c>
    </row>
    <row r="7765" spans="14:14" x14ac:dyDescent="0.25">
      <c r="N7765" s="12" t="str">
        <f t="shared" si="124"/>
        <v/>
      </c>
    </row>
    <row r="7766" spans="14:14" x14ac:dyDescent="0.25">
      <c r="N7766" s="12" t="str">
        <f t="shared" si="124"/>
        <v/>
      </c>
    </row>
    <row r="7767" spans="14:14" x14ac:dyDescent="0.25">
      <c r="N7767" s="12" t="str">
        <f t="shared" si="124"/>
        <v/>
      </c>
    </row>
    <row r="7768" spans="14:14" x14ac:dyDescent="0.25">
      <c r="N7768" s="12" t="str">
        <f t="shared" si="124"/>
        <v/>
      </c>
    </row>
    <row r="7769" spans="14:14" x14ac:dyDescent="0.25">
      <c r="N7769" s="12" t="str">
        <f t="shared" si="124"/>
        <v/>
      </c>
    </row>
    <row r="7770" spans="14:14" x14ac:dyDescent="0.25">
      <c r="N7770" s="12" t="str">
        <f t="shared" si="124"/>
        <v/>
      </c>
    </row>
    <row r="7771" spans="14:14" x14ac:dyDescent="0.25">
      <c r="N7771" s="12" t="str">
        <f t="shared" si="124"/>
        <v/>
      </c>
    </row>
    <row r="7772" spans="14:14" x14ac:dyDescent="0.25">
      <c r="N7772" s="12" t="str">
        <f t="shared" si="124"/>
        <v/>
      </c>
    </row>
    <row r="7773" spans="14:14" x14ac:dyDescent="0.25">
      <c r="N7773" s="12" t="str">
        <f t="shared" si="124"/>
        <v/>
      </c>
    </row>
    <row r="7774" spans="14:14" x14ac:dyDescent="0.25">
      <c r="N7774" s="12" t="str">
        <f t="shared" si="124"/>
        <v/>
      </c>
    </row>
    <row r="7775" spans="14:14" x14ac:dyDescent="0.25">
      <c r="N7775" s="12" t="str">
        <f t="shared" si="124"/>
        <v/>
      </c>
    </row>
    <row r="7776" spans="14:14" x14ac:dyDescent="0.25">
      <c r="N7776" s="12" t="str">
        <f t="shared" si="124"/>
        <v/>
      </c>
    </row>
    <row r="7777" spans="14:14" x14ac:dyDescent="0.25">
      <c r="N7777" s="12" t="str">
        <f t="shared" si="124"/>
        <v/>
      </c>
    </row>
    <row r="7778" spans="14:14" x14ac:dyDescent="0.25">
      <c r="N7778" s="12" t="str">
        <f t="shared" si="124"/>
        <v/>
      </c>
    </row>
    <row r="7779" spans="14:14" x14ac:dyDescent="0.25">
      <c r="N7779" s="12" t="str">
        <f t="shared" si="124"/>
        <v/>
      </c>
    </row>
    <row r="7780" spans="14:14" x14ac:dyDescent="0.25">
      <c r="N7780" s="12" t="str">
        <f t="shared" si="124"/>
        <v/>
      </c>
    </row>
    <row r="7781" spans="14:14" x14ac:dyDescent="0.25">
      <c r="N7781" s="12" t="str">
        <f t="shared" si="124"/>
        <v/>
      </c>
    </row>
    <row r="7782" spans="14:14" x14ac:dyDescent="0.25">
      <c r="N7782" s="12" t="str">
        <f t="shared" si="124"/>
        <v/>
      </c>
    </row>
    <row r="7783" spans="14:14" x14ac:dyDescent="0.25">
      <c r="N7783" s="12" t="str">
        <f t="shared" si="124"/>
        <v/>
      </c>
    </row>
    <row r="7784" spans="14:14" x14ac:dyDescent="0.25">
      <c r="N7784" s="12" t="str">
        <f t="shared" si="124"/>
        <v/>
      </c>
    </row>
    <row r="7785" spans="14:14" x14ac:dyDescent="0.25">
      <c r="N7785" s="12" t="str">
        <f t="shared" si="124"/>
        <v/>
      </c>
    </row>
    <row r="7786" spans="14:14" x14ac:dyDescent="0.25">
      <c r="N7786" s="12" t="str">
        <f t="shared" si="124"/>
        <v/>
      </c>
    </row>
    <row r="7787" spans="14:14" x14ac:dyDescent="0.25">
      <c r="N7787" s="12" t="str">
        <f t="shared" si="124"/>
        <v/>
      </c>
    </row>
    <row r="7788" spans="14:14" x14ac:dyDescent="0.25">
      <c r="N7788" s="12" t="str">
        <f t="shared" si="124"/>
        <v/>
      </c>
    </row>
    <row r="7789" spans="14:14" x14ac:dyDescent="0.25">
      <c r="N7789" s="12" t="str">
        <f t="shared" si="124"/>
        <v/>
      </c>
    </row>
    <row r="7790" spans="14:14" x14ac:dyDescent="0.25">
      <c r="N7790" s="12" t="str">
        <f t="shared" si="124"/>
        <v/>
      </c>
    </row>
    <row r="7791" spans="14:14" x14ac:dyDescent="0.25">
      <c r="N7791" s="12" t="str">
        <f t="shared" si="124"/>
        <v/>
      </c>
    </row>
    <row r="7792" spans="14:14" x14ac:dyDescent="0.25">
      <c r="N7792" s="12" t="str">
        <f t="shared" si="124"/>
        <v/>
      </c>
    </row>
    <row r="7793" spans="14:14" x14ac:dyDescent="0.25">
      <c r="N7793" s="12" t="str">
        <f t="shared" si="124"/>
        <v/>
      </c>
    </row>
    <row r="7794" spans="14:14" x14ac:dyDescent="0.25">
      <c r="N7794" s="12" t="str">
        <f t="shared" ref="N7794:N7857" si="125">IF(M7794="Ja",L7794+7,IF(M7794="Nee",L7794+22,""))</f>
        <v/>
      </c>
    </row>
    <row r="7795" spans="14:14" x14ac:dyDescent="0.25">
      <c r="N7795" s="12" t="str">
        <f t="shared" si="125"/>
        <v/>
      </c>
    </row>
    <row r="7796" spans="14:14" x14ac:dyDescent="0.25">
      <c r="N7796" s="12" t="str">
        <f t="shared" si="125"/>
        <v/>
      </c>
    </row>
    <row r="7797" spans="14:14" x14ac:dyDescent="0.25">
      <c r="N7797" s="12" t="str">
        <f t="shared" si="125"/>
        <v/>
      </c>
    </row>
    <row r="7798" spans="14:14" x14ac:dyDescent="0.25">
      <c r="N7798" s="12" t="str">
        <f t="shared" si="125"/>
        <v/>
      </c>
    </row>
    <row r="7799" spans="14:14" x14ac:dyDescent="0.25">
      <c r="N7799" s="12" t="str">
        <f t="shared" si="125"/>
        <v/>
      </c>
    </row>
    <row r="7800" spans="14:14" x14ac:dyDescent="0.25">
      <c r="N7800" s="12" t="str">
        <f t="shared" si="125"/>
        <v/>
      </c>
    </row>
    <row r="7801" spans="14:14" x14ac:dyDescent="0.25">
      <c r="N7801" s="12" t="str">
        <f t="shared" si="125"/>
        <v/>
      </c>
    </row>
    <row r="7802" spans="14:14" x14ac:dyDescent="0.25">
      <c r="N7802" s="12" t="str">
        <f t="shared" si="125"/>
        <v/>
      </c>
    </row>
    <row r="7803" spans="14:14" x14ac:dyDescent="0.25">
      <c r="N7803" s="12" t="str">
        <f t="shared" si="125"/>
        <v/>
      </c>
    </row>
    <row r="7804" spans="14:14" x14ac:dyDescent="0.25">
      <c r="N7804" s="12" t="str">
        <f t="shared" si="125"/>
        <v/>
      </c>
    </row>
    <row r="7805" spans="14:14" x14ac:dyDescent="0.25">
      <c r="N7805" s="12" t="str">
        <f t="shared" si="125"/>
        <v/>
      </c>
    </row>
    <row r="7806" spans="14:14" x14ac:dyDescent="0.25">
      <c r="N7806" s="12" t="str">
        <f t="shared" si="125"/>
        <v/>
      </c>
    </row>
    <row r="7807" spans="14:14" x14ac:dyDescent="0.25">
      <c r="N7807" s="12" t="str">
        <f t="shared" si="125"/>
        <v/>
      </c>
    </row>
    <row r="7808" spans="14:14" x14ac:dyDescent="0.25">
      <c r="N7808" s="12" t="str">
        <f t="shared" si="125"/>
        <v/>
      </c>
    </row>
    <row r="7809" spans="14:14" x14ac:dyDescent="0.25">
      <c r="N7809" s="12" t="str">
        <f t="shared" si="125"/>
        <v/>
      </c>
    </row>
    <row r="7810" spans="14:14" x14ac:dyDescent="0.25">
      <c r="N7810" s="12" t="str">
        <f t="shared" si="125"/>
        <v/>
      </c>
    </row>
    <row r="7811" spans="14:14" x14ac:dyDescent="0.25">
      <c r="N7811" s="12" t="str">
        <f t="shared" si="125"/>
        <v/>
      </c>
    </row>
    <row r="7812" spans="14:14" x14ac:dyDescent="0.25">
      <c r="N7812" s="12" t="str">
        <f t="shared" si="125"/>
        <v/>
      </c>
    </row>
    <row r="7813" spans="14:14" x14ac:dyDescent="0.25">
      <c r="N7813" s="12" t="str">
        <f t="shared" si="125"/>
        <v/>
      </c>
    </row>
    <row r="7814" spans="14:14" x14ac:dyDescent="0.25">
      <c r="N7814" s="12" t="str">
        <f t="shared" si="125"/>
        <v/>
      </c>
    </row>
    <row r="7815" spans="14:14" x14ac:dyDescent="0.25">
      <c r="N7815" s="12" t="str">
        <f t="shared" si="125"/>
        <v/>
      </c>
    </row>
    <row r="7816" spans="14:14" x14ac:dyDescent="0.25">
      <c r="N7816" s="12" t="str">
        <f t="shared" si="125"/>
        <v/>
      </c>
    </row>
    <row r="7817" spans="14:14" x14ac:dyDescent="0.25">
      <c r="N7817" s="12" t="str">
        <f t="shared" si="125"/>
        <v/>
      </c>
    </row>
    <row r="7818" spans="14:14" x14ac:dyDescent="0.25">
      <c r="N7818" s="12" t="str">
        <f t="shared" si="125"/>
        <v/>
      </c>
    </row>
    <row r="7819" spans="14:14" x14ac:dyDescent="0.25">
      <c r="N7819" s="12" t="str">
        <f t="shared" si="125"/>
        <v/>
      </c>
    </row>
    <row r="7820" spans="14:14" x14ac:dyDescent="0.25">
      <c r="N7820" s="12" t="str">
        <f t="shared" si="125"/>
        <v/>
      </c>
    </row>
    <row r="7821" spans="14:14" x14ac:dyDescent="0.25">
      <c r="N7821" s="12" t="str">
        <f t="shared" si="125"/>
        <v/>
      </c>
    </row>
    <row r="7822" spans="14:14" x14ac:dyDescent="0.25">
      <c r="N7822" s="12" t="str">
        <f t="shared" si="125"/>
        <v/>
      </c>
    </row>
    <row r="7823" spans="14:14" x14ac:dyDescent="0.25">
      <c r="N7823" s="12" t="str">
        <f t="shared" si="125"/>
        <v/>
      </c>
    </row>
    <row r="7824" spans="14:14" x14ac:dyDescent="0.25">
      <c r="N7824" s="12" t="str">
        <f t="shared" si="125"/>
        <v/>
      </c>
    </row>
    <row r="7825" spans="14:14" x14ac:dyDescent="0.25">
      <c r="N7825" s="12" t="str">
        <f t="shared" si="125"/>
        <v/>
      </c>
    </row>
    <row r="7826" spans="14:14" x14ac:dyDescent="0.25">
      <c r="N7826" s="12" t="str">
        <f t="shared" si="125"/>
        <v/>
      </c>
    </row>
    <row r="7827" spans="14:14" x14ac:dyDescent="0.25">
      <c r="N7827" s="12" t="str">
        <f t="shared" si="125"/>
        <v/>
      </c>
    </row>
    <row r="7828" spans="14:14" x14ac:dyDescent="0.25">
      <c r="N7828" s="12" t="str">
        <f t="shared" si="125"/>
        <v/>
      </c>
    </row>
    <row r="7829" spans="14:14" x14ac:dyDescent="0.25">
      <c r="N7829" s="12" t="str">
        <f t="shared" si="125"/>
        <v/>
      </c>
    </row>
    <row r="7830" spans="14:14" x14ac:dyDescent="0.25">
      <c r="N7830" s="12" t="str">
        <f t="shared" si="125"/>
        <v/>
      </c>
    </row>
    <row r="7831" spans="14:14" x14ac:dyDescent="0.25">
      <c r="N7831" s="12" t="str">
        <f t="shared" si="125"/>
        <v/>
      </c>
    </row>
    <row r="7832" spans="14:14" x14ac:dyDescent="0.25">
      <c r="N7832" s="12" t="str">
        <f t="shared" si="125"/>
        <v/>
      </c>
    </row>
    <row r="7833" spans="14:14" x14ac:dyDescent="0.25">
      <c r="N7833" s="12" t="str">
        <f t="shared" si="125"/>
        <v/>
      </c>
    </row>
    <row r="7834" spans="14:14" x14ac:dyDescent="0.25">
      <c r="N7834" s="12" t="str">
        <f t="shared" si="125"/>
        <v/>
      </c>
    </row>
    <row r="7835" spans="14:14" x14ac:dyDescent="0.25">
      <c r="N7835" s="12" t="str">
        <f t="shared" si="125"/>
        <v/>
      </c>
    </row>
    <row r="7836" spans="14:14" x14ac:dyDescent="0.25">
      <c r="N7836" s="12" t="str">
        <f t="shared" si="125"/>
        <v/>
      </c>
    </row>
    <row r="7837" spans="14:14" x14ac:dyDescent="0.25">
      <c r="N7837" s="12" t="str">
        <f t="shared" si="125"/>
        <v/>
      </c>
    </row>
    <row r="7838" spans="14:14" x14ac:dyDescent="0.25">
      <c r="N7838" s="12" t="str">
        <f t="shared" si="125"/>
        <v/>
      </c>
    </row>
    <row r="7839" spans="14:14" x14ac:dyDescent="0.25">
      <c r="N7839" s="12" t="str">
        <f t="shared" si="125"/>
        <v/>
      </c>
    </row>
    <row r="7840" spans="14:14" x14ac:dyDescent="0.25">
      <c r="N7840" s="12" t="str">
        <f t="shared" si="125"/>
        <v/>
      </c>
    </row>
    <row r="7841" spans="14:14" x14ac:dyDescent="0.25">
      <c r="N7841" s="12" t="str">
        <f t="shared" si="125"/>
        <v/>
      </c>
    </row>
    <row r="7842" spans="14:14" x14ac:dyDescent="0.25">
      <c r="N7842" s="12" t="str">
        <f t="shared" si="125"/>
        <v/>
      </c>
    </row>
    <row r="7843" spans="14:14" x14ac:dyDescent="0.25">
      <c r="N7843" s="12" t="str">
        <f t="shared" si="125"/>
        <v/>
      </c>
    </row>
    <row r="7844" spans="14:14" x14ac:dyDescent="0.25">
      <c r="N7844" s="12" t="str">
        <f t="shared" si="125"/>
        <v/>
      </c>
    </row>
    <row r="7845" spans="14:14" x14ac:dyDescent="0.25">
      <c r="N7845" s="12" t="str">
        <f t="shared" si="125"/>
        <v/>
      </c>
    </row>
    <row r="7846" spans="14:14" x14ac:dyDescent="0.25">
      <c r="N7846" s="12" t="str">
        <f t="shared" si="125"/>
        <v/>
      </c>
    </row>
    <row r="7847" spans="14:14" x14ac:dyDescent="0.25">
      <c r="N7847" s="12" t="str">
        <f t="shared" si="125"/>
        <v/>
      </c>
    </row>
    <row r="7848" spans="14:14" x14ac:dyDescent="0.25">
      <c r="N7848" s="12" t="str">
        <f t="shared" si="125"/>
        <v/>
      </c>
    </row>
    <row r="7849" spans="14:14" x14ac:dyDescent="0.25">
      <c r="N7849" s="12" t="str">
        <f t="shared" si="125"/>
        <v/>
      </c>
    </row>
    <row r="7850" spans="14:14" x14ac:dyDescent="0.25">
      <c r="N7850" s="12" t="str">
        <f t="shared" si="125"/>
        <v/>
      </c>
    </row>
    <row r="7851" spans="14:14" x14ac:dyDescent="0.25">
      <c r="N7851" s="12" t="str">
        <f t="shared" si="125"/>
        <v/>
      </c>
    </row>
    <row r="7852" spans="14:14" x14ac:dyDescent="0.25">
      <c r="N7852" s="12" t="str">
        <f t="shared" si="125"/>
        <v/>
      </c>
    </row>
    <row r="7853" spans="14:14" x14ac:dyDescent="0.25">
      <c r="N7853" s="12" t="str">
        <f t="shared" si="125"/>
        <v/>
      </c>
    </row>
    <row r="7854" spans="14:14" x14ac:dyDescent="0.25">
      <c r="N7854" s="12" t="str">
        <f t="shared" si="125"/>
        <v/>
      </c>
    </row>
    <row r="7855" spans="14:14" x14ac:dyDescent="0.25">
      <c r="N7855" s="12" t="str">
        <f t="shared" si="125"/>
        <v/>
      </c>
    </row>
    <row r="7856" spans="14:14" x14ac:dyDescent="0.25">
      <c r="N7856" s="12" t="str">
        <f t="shared" si="125"/>
        <v/>
      </c>
    </row>
    <row r="7857" spans="14:14" x14ac:dyDescent="0.25">
      <c r="N7857" s="12" t="str">
        <f t="shared" si="125"/>
        <v/>
      </c>
    </row>
    <row r="7858" spans="14:14" x14ac:dyDescent="0.25">
      <c r="N7858" s="12" t="str">
        <f t="shared" ref="N7858:N7921" si="126">IF(M7858="Ja",L7858+7,IF(M7858="Nee",L7858+22,""))</f>
        <v/>
      </c>
    </row>
    <row r="7859" spans="14:14" x14ac:dyDescent="0.25">
      <c r="N7859" s="12" t="str">
        <f t="shared" si="126"/>
        <v/>
      </c>
    </row>
    <row r="7860" spans="14:14" x14ac:dyDescent="0.25">
      <c r="N7860" s="12" t="str">
        <f t="shared" si="126"/>
        <v/>
      </c>
    </row>
    <row r="7861" spans="14:14" x14ac:dyDescent="0.25">
      <c r="N7861" s="12" t="str">
        <f t="shared" si="126"/>
        <v/>
      </c>
    </row>
    <row r="7862" spans="14:14" x14ac:dyDescent="0.25">
      <c r="N7862" s="12" t="str">
        <f t="shared" si="126"/>
        <v/>
      </c>
    </row>
    <row r="7863" spans="14:14" x14ac:dyDescent="0.25">
      <c r="N7863" s="12" t="str">
        <f t="shared" si="126"/>
        <v/>
      </c>
    </row>
    <row r="7864" spans="14:14" x14ac:dyDescent="0.25">
      <c r="N7864" s="12" t="str">
        <f t="shared" si="126"/>
        <v/>
      </c>
    </row>
    <row r="7865" spans="14:14" x14ac:dyDescent="0.25">
      <c r="N7865" s="12" t="str">
        <f t="shared" si="126"/>
        <v/>
      </c>
    </row>
    <row r="7866" spans="14:14" x14ac:dyDescent="0.25">
      <c r="N7866" s="12" t="str">
        <f t="shared" si="126"/>
        <v/>
      </c>
    </row>
    <row r="7867" spans="14:14" x14ac:dyDescent="0.25">
      <c r="N7867" s="12" t="str">
        <f t="shared" si="126"/>
        <v/>
      </c>
    </row>
    <row r="7868" spans="14:14" x14ac:dyDescent="0.25">
      <c r="N7868" s="12" t="str">
        <f t="shared" si="126"/>
        <v/>
      </c>
    </row>
    <row r="7869" spans="14:14" x14ac:dyDescent="0.25">
      <c r="N7869" s="12" t="str">
        <f t="shared" si="126"/>
        <v/>
      </c>
    </row>
    <row r="7870" spans="14:14" x14ac:dyDescent="0.25">
      <c r="N7870" s="12" t="str">
        <f t="shared" si="126"/>
        <v/>
      </c>
    </row>
    <row r="7871" spans="14:14" x14ac:dyDescent="0.25">
      <c r="N7871" s="12" t="str">
        <f t="shared" si="126"/>
        <v/>
      </c>
    </row>
    <row r="7872" spans="14:14" x14ac:dyDescent="0.25">
      <c r="N7872" s="12" t="str">
        <f t="shared" si="126"/>
        <v/>
      </c>
    </row>
    <row r="7873" spans="14:14" x14ac:dyDescent="0.25">
      <c r="N7873" s="12" t="str">
        <f t="shared" si="126"/>
        <v/>
      </c>
    </row>
    <row r="7874" spans="14:14" x14ac:dyDescent="0.25">
      <c r="N7874" s="12" t="str">
        <f t="shared" si="126"/>
        <v/>
      </c>
    </row>
    <row r="7875" spans="14:14" x14ac:dyDescent="0.25">
      <c r="N7875" s="12" t="str">
        <f t="shared" si="126"/>
        <v/>
      </c>
    </row>
    <row r="7876" spans="14:14" x14ac:dyDescent="0.25">
      <c r="N7876" s="12" t="str">
        <f t="shared" si="126"/>
        <v/>
      </c>
    </row>
    <row r="7877" spans="14:14" x14ac:dyDescent="0.25">
      <c r="N7877" s="12" t="str">
        <f t="shared" si="126"/>
        <v/>
      </c>
    </row>
    <row r="7878" spans="14:14" x14ac:dyDescent="0.25">
      <c r="N7878" s="12" t="str">
        <f t="shared" si="126"/>
        <v/>
      </c>
    </row>
    <row r="7879" spans="14:14" x14ac:dyDescent="0.25">
      <c r="N7879" s="12" t="str">
        <f t="shared" si="126"/>
        <v/>
      </c>
    </row>
    <row r="7880" spans="14:14" x14ac:dyDescent="0.25">
      <c r="N7880" s="12" t="str">
        <f t="shared" si="126"/>
        <v/>
      </c>
    </row>
    <row r="7881" spans="14:14" x14ac:dyDescent="0.25">
      <c r="N7881" s="12" t="str">
        <f t="shared" si="126"/>
        <v/>
      </c>
    </row>
    <row r="7882" spans="14:14" x14ac:dyDescent="0.25">
      <c r="N7882" s="12" t="str">
        <f t="shared" si="126"/>
        <v/>
      </c>
    </row>
    <row r="7883" spans="14:14" x14ac:dyDescent="0.25">
      <c r="N7883" s="12" t="str">
        <f t="shared" si="126"/>
        <v/>
      </c>
    </row>
    <row r="7884" spans="14:14" x14ac:dyDescent="0.25">
      <c r="N7884" s="12" t="str">
        <f t="shared" si="126"/>
        <v/>
      </c>
    </row>
    <row r="7885" spans="14:14" x14ac:dyDescent="0.25">
      <c r="N7885" s="12" t="str">
        <f t="shared" si="126"/>
        <v/>
      </c>
    </row>
    <row r="7886" spans="14:14" x14ac:dyDescent="0.25">
      <c r="N7886" s="12" t="str">
        <f t="shared" si="126"/>
        <v/>
      </c>
    </row>
    <row r="7887" spans="14:14" x14ac:dyDescent="0.25">
      <c r="N7887" s="12" t="str">
        <f t="shared" si="126"/>
        <v/>
      </c>
    </row>
    <row r="7888" spans="14:14" x14ac:dyDescent="0.25">
      <c r="N7888" s="12" t="str">
        <f t="shared" si="126"/>
        <v/>
      </c>
    </row>
    <row r="7889" spans="14:14" x14ac:dyDescent="0.25">
      <c r="N7889" s="12" t="str">
        <f t="shared" si="126"/>
        <v/>
      </c>
    </row>
    <row r="7890" spans="14:14" x14ac:dyDescent="0.25">
      <c r="N7890" s="12" t="str">
        <f t="shared" si="126"/>
        <v/>
      </c>
    </row>
    <row r="7891" spans="14:14" x14ac:dyDescent="0.25">
      <c r="N7891" s="12" t="str">
        <f t="shared" si="126"/>
        <v/>
      </c>
    </row>
    <row r="7892" spans="14:14" x14ac:dyDescent="0.25">
      <c r="N7892" s="12" t="str">
        <f t="shared" si="126"/>
        <v/>
      </c>
    </row>
    <row r="7893" spans="14:14" x14ac:dyDescent="0.25">
      <c r="N7893" s="12" t="str">
        <f t="shared" si="126"/>
        <v/>
      </c>
    </row>
    <row r="7894" spans="14:14" x14ac:dyDescent="0.25">
      <c r="N7894" s="12" t="str">
        <f t="shared" si="126"/>
        <v/>
      </c>
    </row>
    <row r="7895" spans="14:14" x14ac:dyDescent="0.25">
      <c r="N7895" s="12" t="str">
        <f t="shared" si="126"/>
        <v/>
      </c>
    </row>
    <row r="7896" spans="14:14" x14ac:dyDescent="0.25">
      <c r="N7896" s="12" t="str">
        <f t="shared" si="126"/>
        <v/>
      </c>
    </row>
    <row r="7897" spans="14:14" x14ac:dyDescent="0.25">
      <c r="N7897" s="12" t="str">
        <f t="shared" si="126"/>
        <v/>
      </c>
    </row>
    <row r="7898" spans="14:14" x14ac:dyDescent="0.25">
      <c r="N7898" s="12" t="str">
        <f t="shared" si="126"/>
        <v/>
      </c>
    </row>
    <row r="7899" spans="14:14" x14ac:dyDescent="0.25">
      <c r="N7899" s="12" t="str">
        <f t="shared" si="126"/>
        <v/>
      </c>
    </row>
    <row r="7900" spans="14:14" x14ac:dyDescent="0.25">
      <c r="N7900" s="12" t="str">
        <f t="shared" si="126"/>
        <v/>
      </c>
    </row>
    <row r="7901" spans="14:14" x14ac:dyDescent="0.25">
      <c r="N7901" s="12" t="str">
        <f t="shared" si="126"/>
        <v/>
      </c>
    </row>
    <row r="7902" spans="14:14" x14ac:dyDescent="0.25">
      <c r="N7902" s="12" t="str">
        <f t="shared" si="126"/>
        <v/>
      </c>
    </row>
    <row r="7903" spans="14:14" x14ac:dyDescent="0.25">
      <c r="N7903" s="12" t="str">
        <f t="shared" si="126"/>
        <v/>
      </c>
    </row>
    <row r="7904" spans="14:14" x14ac:dyDescent="0.25">
      <c r="N7904" s="12" t="str">
        <f t="shared" si="126"/>
        <v/>
      </c>
    </row>
    <row r="7905" spans="14:14" x14ac:dyDescent="0.25">
      <c r="N7905" s="12" t="str">
        <f t="shared" si="126"/>
        <v/>
      </c>
    </row>
    <row r="7906" spans="14:14" x14ac:dyDescent="0.25">
      <c r="N7906" s="12" t="str">
        <f t="shared" si="126"/>
        <v/>
      </c>
    </row>
    <row r="7907" spans="14:14" x14ac:dyDescent="0.25">
      <c r="N7907" s="12" t="str">
        <f t="shared" si="126"/>
        <v/>
      </c>
    </row>
    <row r="7908" spans="14:14" x14ac:dyDescent="0.25">
      <c r="N7908" s="12" t="str">
        <f t="shared" si="126"/>
        <v/>
      </c>
    </row>
    <row r="7909" spans="14:14" x14ac:dyDescent="0.25">
      <c r="N7909" s="12" t="str">
        <f t="shared" si="126"/>
        <v/>
      </c>
    </row>
    <row r="7910" spans="14:14" x14ac:dyDescent="0.25">
      <c r="N7910" s="12" t="str">
        <f t="shared" si="126"/>
        <v/>
      </c>
    </row>
    <row r="7911" spans="14:14" x14ac:dyDescent="0.25">
      <c r="N7911" s="12" t="str">
        <f t="shared" si="126"/>
        <v/>
      </c>
    </row>
    <row r="7912" spans="14:14" x14ac:dyDescent="0.25">
      <c r="N7912" s="12" t="str">
        <f t="shared" si="126"/>
        <v/>
      </c>
    </row>
    <row r="7913" spans="14:14" x14ac:dyDescent="0.25">
      <c r="N7913" s="12" t="str">
        <f t="shared" si="126"/>
        <v/>
      </c>
    </row>
    <row r="7914" spans="14:14" x14ac:dyDescent="0.25">
      <c r="N7914" s="12" t="str">
        <f t="shared" si="126"/>
        <v/>
      </c>
    </row>
    <row r="7915" spans="14:14" x14ac:dyDescent="0.25">
      <c r="N7915" s="12" t="str">
        <f t="shared" si="126"/>
        <v/>
      </c>
    </row>
    <row r="7916" spans="14:14" x14ac:dyDescent="0.25">
      <c r="N7916" s="12" t="str">
        <f t="shared" si="126"/>
        <v/>
      </c>
    </row>
    <row r="7917" spans="14:14" x14ac:dyDescent="0.25">
      <c r="N7917" s="12" t="str">
        <f t="shared" si="126"/>
        <v/>
      </c>
    </row>
    <row r="7918" spans="14:14" x14ac:dyDescent="0.25">
      <c r="N7918" s="12" t="str">
        <f t="shared" si="126"/>
        <v/>
      </c>
    </row>
    <row r="7919" spans="14:14" x14ac:dyDescent="0.25">
      <c r="N7919" s="12" t="str">
        <f t="shared" si="126"/>
        <v/>
      </c>
    </row>
    <row r="7920" spans="14:14" x14ac:dyDescent="0.25">
      <c r="N7920" s="12" t="str">
        <f t="shared" si="126"/>
        <v/>
      </c>
    </row>
    <row r="7921" spans="14:14" x14ac:dyDescent="0.25">
      <c r="N7921" s="12" t="str">
        <f t="shared" si="126"/>
        <v/>
      </c>
    </row>
    <row r="7922" spans="14:14" x14ac:dyDescent="0.25">
      <c r="N7922" s="12" t="str">
        <f t="shared" ref="N7922:N7985" si="127">IF(M7922="Ja",L7922+7,IF(M7922="Nee",L7922+22,""))</f>
        <v/>
      </c>
    </row>
    <row r="7923" spans="14:14" x14ac:dyDescent="0.25">
      <c r="N7923" s="12" t="str">
        <f t="shared" si="127"/>
        <v/>
      </c>
    </row>
    <row r="7924" spans="14:14" x14ac:dyDescent="0.25">
      <c r="N7924" s="12" t="str">
        <f t="shared" si="127"/>
        <v/>
      </c>
    </row>
    <row r="7925" spans="14:14" x14ac:dyDescent="0.25">
      <c r="N7925" s="12" t="str">
        <f t="shared" si="127"/>
        <v/>
      </c>
    </row>
    <row r="7926" spans="14:14" x14ac:dyDescent="0.25">
      <c r="N7926" s="12" t="str">
        <f t="shared" si="127"/>
        <v/>
      </c>
    </row>
    <row r="7927" spans="14:14" x14ac:dyDescent="0.25">
      <c r="N7927" s="12" t="str">
        <f t="shared" si="127"/>
        <v/>
      </c>
    </row>
    <row r="7928" spans="14:14" x14ac:dyDescent="0.25">
      <c r="N7928" s="12" t="str">
        <f t="shared" si="127"/>
        <v/>
      </c>
    </row>
    <row r="7929" spans="14:14" x14ac:dyDescent="0.25">
      <c r="N7929" s="12" t="str">
        <f t="shared" si="127"/>
        <v/>
      </c>
    </row>
    <row r="7930" spans="14:14" x14ac:dyDescent="0.25">
      <c r="N7930" s="12" t="str">
        <f t="shared" si="127"/>
        <v/>
      </c>
    </row>
    <row r="7931" spans="14:14" x14ac:dyDescent="0.25">
      <c r="N7931" s="12" t="str">
        <f t="shared" si="127"/>
        <v/>
      </c>
    </row>
    <row r="7932" spans="14:14" x14ac:dyDescent="0.25">
      <c r="N7932" s="12" t="str">
        <f t="shared" si="127"/>
        <v/>
      </c>
    </row>
    <row r="7933" spans="14:14" x14ac:dyDescent="0.25">
      <c r="N7933" s="12" t="str">
        <f t="shared" si="127"/>
        <v/>
      </c>
    </row>
    <row r="7934" spans="14:14" x14ac:dyDescent="0.25">
      <c r="N7934" s="12" t="str">
        <f t="shared" si="127"/>
        <v/>
      </c>
    </row>
    <row r="7935" spans="14:14" x14ac:dyDescent="0.25">
      <c r="N7935" s="12" t="str">
        <f t="shared" si="127"/>
        <v/>
      </c>
    </row>
    <row r="7936" spans="14:14" x14ac:dyDescent="0.25">
      <c r="N7936" s="12" t="str">
        <f t="shared" si="127"/>
        <v/>
      </c>
    </row>
    <row r="7937" spans="14:14" x14ac:dyDescent="0.25">
      <c r="N7937" s="12" t="str">
        <f t="shared" si="127"/>
        <v/>
      </c>
    </row>
    <row r="7938" spans="14:14" x14ac:dyDescent="0.25">
      <c r="N7938" s="12" t="str">
        <f t="shared" si="127"/>
        <v/>
      </c>
    </row>
    <row r="7939" spans="14:14" x14ac:dyDescent="0.25">
      <c r="N7939" s="12" t="str">
        <f t="shared" si="127"/>
        <v/>
      </c>
    </row>
    <row r="7940" spans="14:14" x14ac:dyDescent="0.25">
      <c r="N7940" s="12" t="str">
        <f t="shared" si="127"/>
        <v/>
      </c>
    </row>
    <row r="7941" spans="14:14" x14ac:dyDescent="0.25">
      <c r="N7941" s="12" t="str">
        <f t="shared" si="127"/>
        <v/>
      </c>
    </row>
    <row r="7942" spans="14:14" x14ac:dyDescent="0.25">
      <c r="N7942" s="12" t="str">
        <f t="shared" si="127"/>
        <v/>
      </c>
    </row>
    <row r="7943" spans="14:14" x14ac:dyDescent="0.25">
      <c r="N7943" s="12" t="str">
        <f t="shared" si="127"/>
        <v/>
      </c>
    </row>
    <row r="7944" spans="14:14" x14ac:dyDescent="0.25">
      <c r="N7944" s="12" t="str">
        <f t="shared" si="127"/>
        <v/>
      </c>
    </row>
    <row r="7945" spans="14:14" x14ac:dyDescent="0.25">
      <c r="N7945" s="12" t="str">
        <f t="shared" si="127"/>
        <v/>
      </c>
    </row>
    <row r="7946" spans="14:14" x14ac:dyDescent="0.25">
      <c r="N7946" s="12" t="str">
        <f t="shared" si="127"/>
        <v/>
      </c>
    </row>
    <row r="7947" spans="14:14" x14ac:dyDescent="0.25">
      <c r="N7947" s="12" t="str">
        <f t="shared" si="127"/>
        <v/>
      </c>
    </row>
    <row r="7948" spans="14:14" x14ac:dyDescent="0.25">
      <c r="N7948" s="12" t="str">
        <f t="shared" si="127"/>
        <v/>
      </c>
    </row>
    <row r="7949" spans="14:14" x14ac:dyDescent="0.25">
      <c r="N7949" s="12" t="str">
        <f t="shared" si="127"/>
        <v/>
      </c>
    </row>
    <row r="7950" spans="14:14" x14ac:dyDescent="0.25">
      <c r="N7950" s="12" t="str">
        <f t="shared" si="127"/>
        <v/>
      </c>
    </row>
    <row r="7951" spans="14:14" x14ac:dyDescent="0.25">
      <c r="N7951" s="12" t="str">
        <f t="shared" si="127"/>
        <v/>
      </c>
    </row>
    <row r="7952" spans="14:14" x14ac:dyDescent="0.25">
      <c r="N7952" s="12" t="str">
        <f t="shared" si="127"/>
        <v/>
      </c>
    </row>
    <row r="7953" spans="14:14" x14ac:dyDescent="0.25">
      <c r="N7953" s="12" t="str">
        <f t="shared" si="127"/>
        <v/>
      </c>
    </row>
    <row r="7954" spans="14:14" x14ac:dyDescent="0.25">
      <c r="N7954" s="12" t="str">
        <f t="shared" si="127"/>
        <v/>
      </c>
    </row>
    <row r="7955" spans="14:14" x14ac:dyDescent="0.25">
      <c r="N7955" s="12" t="str">
        <f t="shared" si="127"/>
        <v/>
      </c>
    </row>
    <row r="7956" spans="14:14" x14ac:dyDescent="0.25">
      <c r="N7956" s="12" t="str">
        <f t="shared" si="127"/>
        <v/>
      </c>
    </row>
    <row r="7957" spans="14:14" x14ac:dyDescent="0.25">
      <c r="N7957" s="12" t="str">
        <f t="shared" si="127"/>
        <v/>
      </c>
    </row>
    <row r="7958" spans="14:14" x14ac:dyDescent="0.25">
      <c r="N7958" s="12" t="str">
        <f t="shared" si="127"/>
        <v/>
      </c>
    </row>
    <row r="7959" spans="14:14" x14ac:dyDescent="0.25">
      <c r="N7959" s="12" t="str">
        <f t="shared" si="127"/>
        <v/>
      </c>
    </row>
    <row r="7960" spans="14:14" x14ac:dyDescent="0.25">
      <c r="N7960" s="12" t="str">
        <f t="shared" si="127"/>
        <v/>
      </c>
    </row>
    <row r="7961" spans="14:14" x14ac:dyDescent="0.25">
      <c r="N7961" s="12" t="str">
        <f t="shared" si="127"/>
        <v/>
      </c>
    </row>
    <row r="7962" spans="14:14" x14ac:dyDescent="0.25">
      <c r="N7962" s="12" t="str">
        <f t="shared" si="127"/>
        <v/>
      </c>
    </row>
    <row r="7963" spans="14:14" x14ac:dyDescent="0.25">
      <c r="N7963" s="12" t="str">
        <f t="shared" si="127"/>
        <v/>
      </c>
    </row>
    <row r="7964" spans="14:14" x14ac:dyDescent="0.25">
      <c r="N7964" s="12" t="str">
        <f t="shared" si="127"/>
        <v/>
      </c>
    </row>
    <row r="7965" spans="14:14" x14ac:dyDescent="0.25">
      <c r="N7965" s="12" t="str">
        <f t="shared" si="127"/>
        <v/>
      </c>
    </row>
    <row r="7966" spans="14:14" x14ac:dyDescent="0.25">
      <c r="N7966" s="12" t="str">
        <f t="shared" si="127"/>
        <v/>
      </c>
    </row>
    <row r="7967" spans="14:14" x14ac:dyDescent="0.25">
      <c r="N7967" s="12" t="str">
        <f t="shared" si="127"/>
        <v/>
      </c>
    </row>
    <row r="7968" spans="14:14" x14ac:dyDescent="0.25">
      <c r="N7968" s="12" t="str">
        <f t="shared" si="127"/>
        <v/>
      </c>
    </row>
    <row r="7969" spans="14:14" x14ac:dyDescent="0.25">
      <c r="N7969" s="12" t="str">
        <f t="shared" si="127"/>
        <v/>
      </c>
    </row>
    <row r="7970" spans="14:14" x14ac:dyDescent="0.25">
      <c r="N7970" s="12" t="str">
        <f t="shared" si="127"/>
        <v/>
      </c>
    </row>
    <row r="7971" spans="14:14" x14ac:dyDescent="0.25">
      <c r="N7971" s="12" t="str">
        <f t="shared" si="127"/>
        <v/>
      </c>
    </row>
    <row r="7972" spans="14:14" x14ac:dyDescent="0.25">
      <c r="N7972" s="12" t="str">
        <f t="shared" si="127"/>
        <v/>
      </c>
    </row>
    <row r="7973" spans="14:14" x14ac:dyDescent="0.25">
      <c r="N7973" s="12" t="str">
        <f t="shared" si="127"/>
        <v/>
      </c>
    </row>
    <row r="7974" spans="14:14" x14ac:dyDescent="0.25">
      <c r="N7974" s="12" t="str">
        <f t="shared" si="127"/>
        <v/>
      </c>
    </row>
    <row r="7975" spans="14:14" x14ac:dyDescent="0.25">
      <c r="N7975" s="12" t="str">
        <f t="shared" si="127"/>
        <v/>
      </c>
    </row>
    <row r="7976" spans="14:14" x14ac:dyDescent="0.25">
      <c r="N7976" s="12" t="str">
        <f t="shared" si="127"/>
        <v/>
      </c>
    </row>
    <row r="7977" spans="14:14" x14ac:dyDescent="0.25">
      <c r="N7977" s="12" t="str">
        <f t="shared" si="127"/>
        <v/>
      </c>
    </row>
    <row r="7978" spans="14:14" x14ac:dyDescent="0.25">
      <c r="N7978" s="12" t="str">
        <f t="shared" si="127"/>
        <v/>
      </c>
    </row>
    <row r="7979" spans="14:14" x14ac:dyDescent="0.25">
      <c r="N7979" s="12" t="str">
        <f t="shared" si="127"/>
        <v/>
      </c>
    </row>
    <row r="7980" spans="14:14" x14ac:dyDescent="0.25">
      <c r="N7980" s="12" t="str">
        <f t="shared" si="127"/>
        <v/>
      </c>
    </row>
    <row r="7981" spans="14:14" x14ac:dyDescent="0.25">
      <c r="N7981" s="12" t="str">
        <f t="shared" si="127"/>
        <v/>
      </c>
    </row>
    <row r="7982" spans="14:14" x14ac:dyDescent="0.25">
      <c r="N7982" s="12" t="str">
        <f t="shared" si="127"/>
        <v/>
      </c>
    </row>
    <row r="7983" spans="14:14" x14ac:dyDescent="0.25">
      <c r="N7983" s="12" t="str">
        <f t="shared" si="127"/>
        <v/>
      </c>
    </row>
    <row r="7984" spans="14:14" x14ac:dyDescent="0.25">
      <c r="N7984" s="12" t="str">
        <f t="shared" si="127"/>
        <v/>
      </c>
    </row>
    <row r="7985" spans="14:14" x14ac:dyDescent="0.25">
      <c r="N7985" s="12" t="str">
        <f t="shared" si="127"/>
        <v/>
      </c>
    </row>
    <row r="7986" spans="14:14" x14ac:dyDescent="0.25">
      <c r="N7986" s="12" t="str">
        <f t="shared" ref="N7986:N8049" si="128">IF(M7986="Ja",L7986+7,IF(M7986="Nee",L7986+22,""))</f>
        <v/>
      </c>
    </row>
    <row r="7987" spans="14:14" x14ac:dyDescent="0.25">
      <c r="N7987" s="12" t="str">
        <f t="shared" si="128"/>
        <v/>
      </c>
    </row>
    <row r="7988" spans="14:14" x14ac:dyDescent="0.25">
      <c r="N7988" s="12" t="str">
        <f t="shared" si="128"/>
        <v/>
      </c>
    </row>
    <row r="7989" spans="14:14" x14ac:dyDescent="0.25">
      <c r="N7989" s="12" t="str">
        <f t="shared" si="128"/>
        <v/>
      </c>
    </row>
    <row r="7990" spans="14:14" x14ac:dyDescent="0.25">
      <c r="N7990" s="12" t="str">
        <f t="shared" si="128"/>
        <v/>
      </c>
    </row>
    <row r="7991" spans="14:14" x14ac:dyDescent="0.25">
      <c r="N7991" s="12" t="str">
        <f t="shared" si="128"/>
        <v/>
      </c>
    </row>
    <row r="7992" spans="14:14" x14ac:dyDescent="0.25">
      <c r="N7992" s="12" t="str">
        <f t="shared" si="128"/>
        <v/>
      </c>
    </row>
    <row r="7993" spans="14:14" x14ac:dyDescent="0.25">
      <c r="N7993" s="12" t="str">
        <f t="shared" si="128"/>
        <v/>
      </c>
    </row>
    <row r="7994" spans="14:14" x14ac:dyDescent="0.25">
      <c r="N7994" s="12" t="str">
        <f t="shared" si="128"/>
        <v/>
      </c>
    </row>
    <row r="7995" spans="14:14" x14ac:dyDescent="0.25">
      <c r="N7995" s="12" t="str">
        <f t="shared" si="128"/>
        <v/>
      </c>
    </row>
    <row r="7996" spans="14:14" x14ac:dyDescent="0.25">
      <c r="N7996" s="12" t="str">
        <f t="shared" si="128"/>
        <v/>
      </c>
    </row>
    <row r="7997" spans="14:14" x14ac:dyDescent="0.25">
      <c r="N7997" s="12" t="str">
        <f t="shared" si="128"/>
        <v/>
      </c>
    </row>
    <row r="7998" spans="14:14" x14ac:dyDescent="0.25">
      <c r="N7998" s="12" t="str">
        <f t="shared" si="128"/>
        <v/>
      </c>
    </row>
    <row r="7999" spans="14:14" x14ac:dyDescent="0.25">
      <c r="N7999" s="12" t="str">
        <f t="shared" si="128"/>
        <v/>
      </c>
    </row>
    <row r="8000" spans="14:14" x14ac:dyDescent="0.25">
      <c r="N8000" s="12" t="str">
        <f t="shared" si="128"/>
        <v/>
      </c>
    </row>
    <row r="8001" spans="14:14" x14ac:dyDescent="0.25">
      <c r="N8001" s="12" t="str">
        <f t="shared" si="128"/>
        <v/>
      </c>
    </row>
    <row r="8002" spans="14:14" x14ac:dyDescent="0.25">
      <c r="N8002" s="12" t="str">
        <f t="shared" si="128"/>
        <v/>
      </c>
    </row>
    <row r="8003" spans="14:14" x14ac:dyDescent="0.25">
      <c r="N8003" s="12" t="str">
        <f t="shared" si="128"/>
        <v/>
      </c>
    </row>
    <row r="8004" spans="14:14" x14ac:dyDescent="0.25">
      <c r="N8004" s="12" t="str">
        <f t="shared" si="128"/>
        <v/>
      </c>
    </row>
    <row r="8005" spans="14:14" x14ac:dyDescent="0.25">
      <c r="N8005" s="12" t="str">
        <f t="shared" si="128"/>
        <v/>
      </c>
    </row>
    <row r="8006" spans="14:14" x14ac:dyDescent="0.25">
      <c r="N8006" s="12" t="str">
        <f t="shared" si="128"/>
        <v/>
      </c>
    </row>
    <row r="8007" spans="14:14" x14ac:dyDescent="0.25">
      <c r="N8007" s="12" t="str">
        <f t="shared" si="128"/>
        <v/>
      </c>
    </row>
    <row r="8008" spans="14:14" x14ac:dyDescent="0.25">
      <c r="N8008" s="12" t="str">
        <f t="shared" si="128"/>
        <v/>
      </c>
    </row>
    <row r="8009" spans="14:14" x14ac:dyDescent="0.25">
      <c r="N8009" s="12" t="str">
        <f t="shared" si="128"/>
        <v/>
      </c>
    </row>
    <row r="8010" spans="14:14" x14ac:dyDescent="0.25">
      <c r="N8010" s="12" t="str">
        <f t="shared" si="128"/>
        <v/>
      </c>
    </row>
    <row r="8011" spans="14:14" x14ac:dyDescent="0.25">
      <c r="N8011" s="12" t="str">
        <f t="shared" si="128"/>
        <v/>
      </c>
    </row>
    <row r="8012" spans="14:14" x14ac:dyDescent="0.25">
      <c r="N8012" s="12" t="str">
        <f t="shared" si="128"/>
        <v/>
      </c>
    </row>
    <row r="8013" spans="14:14" x14ac:dyDescent="0.25">
      <c r="N8013" s="12" t="str">
        <f t="shared" si="128"/>
        <v/>
      </c>
    </row>
    <row r="8014" spans="14:14" x14ac:dyDescent="0.25">
      <c r="N8014" s="12" t="str">
        <f t="shared" si="128"/>
        <v/>
      </c>
    </row>
    <row r="8015" spans="14:14" x14ac:dyDescent="0.25">
      <c r="N8015" s="12" t="str">
        <f t="shared" si="128"/>
        <v/>
      </c>
    </row>
    <row r="8016" spans="14:14" x14ac:dyDescent="0.25">
      <c r="N8016" s="12" t="str">
        <f t="shared" si="128"/>
        <v/>
      </c>
    </row>
    <row r="8017" spans="14:14" x14ac:dyDescent="0.25">
      <c r="N8017" s="12" t="str">
        <f t="shared" si="128"/>
        <v/>
      </c>
    </row>
    <row r="8018" spans="14:14" x14ac:dyDescent="0.25">
      <c r="N8018" s="12" t="str">
        <f t="shared" si="128"/>
        <v/>
      </c>
    </row>
    <row r="8019" spans="14:14" x14ac:dyDescent="0.25">
      <c r="N8019" s="12" t="str">
        <f t="shared" si="128"/>
        <v/>
      </c>
    </row>
    <row r="8020" spans="14:14" x14ac:dyDescent="0.25">
      <c r="N8020" s="12" t="str">
        <f t="shared" si="128"/>
        <v/>
      </c>
    </row>
    <row r="8021" spans="14:14" x14ac:dyDescent="0.25">
      <c r="N8021" s="12" t="str">
        <f t="shared" si="128"/>
        <v/>
      </c>
    </row>
    <row r="8022" spans="14:14" x14ac:dyDescent="0.25">
      <c r="N8022" s="12" t="str">
        <f t="shared" si="128"/>
        <v/>
      </c>
    </row>
    <row r="8023" spans="14:14" x14ac:dyDescent="0.25">
      <c r="N8023" s="12" t="str">
        <f t="shared" si="128"/>
        <v/>
      </c>
    </row>
    <row r="8024" spans="14:14" x14ac:dyDescent="0.25">
      <c r="N8024" s="12" t="str">
        <f t="shared" si="128"/>
        <v/>
      </c>
    </row>
    <row r="8025" spans="14:14" x14ac:dyDescent="0.25">
      <c r="N8025" s="12" t="str">
        <f t="shared" si="128"/>
        <v/>
      </c>
    </row>
    <row r="8026" spans="14:14" x14ac:dyDescent="0.25">
      <c r="N8026" s="12" t="str">
        <f t="shared" si="128"/>
        <v/>
      </c>
    </row>
    <row r="8027" spans="14:14" x14ac:dyDescent="0.25">
      <c r="N8027" s="12" t="str">
        <f t="shared" si="128"/>
        <v/>
      </c>
    </row>
    <row r="8028" spans="14:14" x14ac:dyDescent="0.25">
      <c r="N8028" s="12" t="str">
        <f t="shared" si="128"/>
        <v/>
      </c>
    </row>
    <row r="8029" spans="14:14" x14ac:dyDescent="0.25">
      <c r="N8029" s="12" t="str">
        <f t="shared" si="128"/>
        <v/>
      </c>
    </row>
    <row r="8030" spans="14:14" x14ac:dyDescent="0.25">
      <c r="N8030" s="12" t="str">
        <f t="shared" si="128"/>
        <v/>
      </c>
    </row>
    <row r="8031" spans="14:14" x14ac:dyDescent="0.25">
      <c r="N8031" s="12" t="str">
        <f t="shared" si="128"/>
        <v/>
      </c>
    </row>
    <row r="8032" spans="14:14" x14ac:dyDescent="0.25">
      <c r="N8032" s="12" t="str">
        <f t="shared" si="128"/>
        <v/>
      </c>
    </row>
    <row r="8033" spans="14:14" x14ac:dyDescent="0.25">
      <c r="N8033" s="12" t="str">
        <f t="shared" si="128"/>
        <v/>
      </c>
    </row>
    <row r="8034" spans="14:14" x14ac:dyDescent="0.25">
      <c r="N8034" s="12" t="str">
        <f t="shared" si="128"/>
        <v/>
      </c>
    </row>
    <row r="8035" spans="14:14" x14ac:dyDescent="0.25">
      <c r="N8035" s="12" t="str">
        <f t="shared" si="128"/>
        <v/>
      </c>
    </row>
    <row r="8036" spans="14:14" x14ac:dyDescent="0.25">
      <c r="N8036" s="12" t="str">
        <f t="shared" si="128"/>
        <v/>
      </c>
    </row>
    <row r="8037" spans="14:14" x14ac:dyDescent="0.25">
      <c r="N8037" s="12" t="str">
        <f t="shared" si="128"/>
        <v/>
      </c>
    </row>
    <row r="8038" spans="14:14" x14ac:dyDescent="0.25">
      <c r="N8038" s="12" t="str">
        <f t="shared" si="128"/>
        <v/>
      </c>
    </row>
    <row r="8039" spans="14:14" x14ac:dyDescent="0.25">
      <c r="N8039" s="12" t="str">
        <f t="shared" si="128"/>
        <v/>
      </c>
    </row>
    <row r="8040" spans="14:14" x14ac:dyDescent="0.25">
      <c r="N8040" s="12" t="str">
        <f t="shared" si="128"/>
        <v/>
      </c>
    </row>
    <row r="8041" spans="14:14" x14ac:dyDescent="0.25">
      <c r="N8041" s="12" t="str">
        <f t="shared" si="128"/>
        <v/>
      </c>
    </row>
    <row r="8042" spans="14:14" x14ac:dyDescent="0.25">
      <c r="N8042" s="12" t="str">
        <f t="shared" si="128"/>
        <v/>
      </c>
    </row>
    <row r="8043" spans="14:14" x14ac:dyDescent="0.25">
      <c r="N8043" s="12" t="str">
        <f t="shared" si="128"/>
        <v/>
      </c>
    </row>
    <row r="8044" spans="14:14" x14ac:dyDescent="0.25">
      <c r="N8044" s="12" t="str">
        <f t="shared" si="128"/>
        <v/>
      </c>
    </row>
    <row r="8045" spans="14:14" x14ac:dyDescent="0.25">
      <c r="N8045" s="12" t="str">
        <f t="shared" si="128"/>
        <v/>
      </c>
    </row>
    <row r="8046" spans="14:14" x14ac:dyDescent="0.25">
      <c r="N8046" s="12" t="str">
        <f t="shared" si="128"/>
        <v/>
      </c>
    </row>
    <row r="8047" spans="14:14" x14ac:dyDescent="0.25">
      <c r="N8047" s="12" t="str">
        <f t="shared" si="128"/>
        <v/>
      </c>
    </row>
    <row r="8048" spans="14:14" x14ac:dyDescent="0.25">
      <c r="N8048" s="12" t="str">
        <f t="shared" si="128"/>
        <v/>
      </c>
    </row>
    <row r="8049" spans="14:14" x14ac:dyDescent="0.25">
      <c r="N8049" s="12" t="str">
        <f t="shared" si="128"/>
        <v/>
      </c>
    </row>
    <row r="8050" spans="14:14" x14ac:dyDescent="0.25">
      <c r="N8050" s="12" t="str">
        <f t="shared" ref="N8050:N8113" si="129">IF(M8050="Ja",L8050+7,IF(M8050="Nee",L8050+22,""))</f>
        <v/>
      </c>
    </row>
    <row r="8051" spans="14:14" x14ac:dyDescent="0.25">
      <c r="N8051" s="12" t="str">
        <f t="shared" si="129"/>
        <v/>
      </c>
    </row>
    <row r="8052" spans="14:14" x14ac:dyDescent="0.25">
      <c r="N8052" s="12" t="str">
        <f t="shared" si="129"/>
        <v/>
      </c>
    </row>
    <row r="8053" spans="14:14" x14ac:dyDescent="0.25">
      <c r="N8053" s="12" t="str">
        <f t="shared" si="129"/>
        <v/>
      </c>
    </row>
    <row r="8054" spans="14:14" x14ac:dyDescent="0.25">
      <c r="N8054" s="12" t="str">
        <f t="shared" si="129"/>
        <v/>
      </c>
    </row>
    <row r="8055" spans="14:14" x14ac:dyDescent="0.25">
      <c r="N8055" s="12" t="str">
        <f t="shared" si="129"/>
        <v/>
      </c>
    </row>
    <row r="8056" spans="14:14" x14ac:dyDescent="0.25">
      <c r="N8056" s="12" t="str">
        <f t="shared" si="129"/>
        <v/>
      </c>
    </row>
    <row r="8057" spans="14:14" x14ac:dyDescent="0.25">
      <c r="N8057" s="12" t="str">
        <f t="shared" si="129"/>
        <v/>
      </c>
    </row>
    <row r="8058" spans="14:14" x14ac:dyDescent="0.25">
      <c r="N8058" s="12" t="str">
        <f t="shared" si="129"/>
        <v/>
      </c>
    </row>
    <row r="8059" spans="14:14" x14ac:dyDescent="0.25">
      <c r="N8059" s="12" t="str">
        <f t="shared" si="129"/>
        <v/>
      </c>
    </row>
    <row r="8060" spans="14:14" x14ac:dyDescent="0.25">
      <c r="N8060" s="12" t="str">
        <f t="shared" si="129"/>
        <v/>
      </c>
    </row>
    <row r="8061" spans="14:14" x14ac:dyDescent="0.25">
      <c r="N8061" s="12" t="str">
        <f t="shared" si="129"/>
        <v/>
      </c>
    </row>
    <row r="8062" spans="14:14" x14ac:dyDescent="0.25">
      <c r="N8062" s="12" t="str">
        <f t="shared" si="129"/>
        <v/>
      </c>
    </row>
    <row r="8063" spans="14:14" x14ac:dyDescent="0.25">
      <c r="N8063" s="12" t="str">
        <f t="shared" si="129"/>
        <v/>
      </c>
    </row>
    <row r="8064" spans="14:14" x14ac:dyDescent="0.25">
      <c r="N8064" s="12" t="str">
        <f t="shared" si="129"/>
        <v/>
      </c>
    </row>
    <row r="8065" spans="14:14" x14ac:dyDescent="0.25">
      <c r="N8065" s="12" t="str">
        <f t="shared" si="129"/>
        <v/>
      </c>
    </row>
    <row r="8066" spans="14:14" x14ac:dyDescent="0.25">
      <c r="N8066" s="12" t="str">
        <f t="shared" si="129"/>
        <v/>
      </c>
    </row>
    <row r="8067" spans="14:14" x14ac:dyDescent="0.25">
      <c r="N8067" s="12" t="str">
        <f t="shared" si="129"/>
        <v/>
      </c>
    </row>
    <row r="8068" spans="14:14" x14ac:dyDescent="0.25">
      <c r="N8068" s="12" t="str">
        <f t="shared" si="129"/>
        <v/>
      </c>
    </row>
    <row r="8069" spans="14:14" x14ac:dyDescent="0.25">
      <c r="N8069" s="12" t="str">
        <f t="shared" si="129"/>
        <v/>
      </c>
    </row>
    <row r="8070" spans="14:14" x14ac:dyDescent="0.25">
      <c r="N8070" s="12" t="str">
        <f t="shared" si="129"/>
        <v/>
      </c>
    </row>
    <row r="8071" spans="14:14" x14ac:dyDescent="0.25">
      <c r="N8071" s="12" t="str">
        <f t="shared" si="129"/>
        <v/>
      </c>
    </row>
    <row r="8072" spans="14:14" x14ac:dyDescent="0.25">
      <c r="N8072" s="12" t="str">
        <f t="shared" si="129"/>
        <v/>
      </c>
    </row>
    <row r="8073" spans="14:14" x14ac:dyDescent="0.25">
      <c r="N8073" s="12" t="str">
        <f t="shared" si="129"/>
        <v/>
      </c>
    </row>
    <row r="8074" spans="14:14" x14ac:dyDescent="0.25">
      <c r="N8074" s="12" t="str">
        <f t="shared" si="129"/>
        <v/>
      </c>
    </row>
    <row r="8075" spans="14:14" x14ac:dyDescent="0.25">
      <c r="N8075" s="12" t="str">
        <f t="shared" si="129"/>
        <v/>
      </c>
    </row>
    <row r="8076" spans="14:14" x14ac:dyDescent="0.25">
      <c r="N8076" s="12" t="str">
        <f t="shared" si="129"/>
        <v/>
      </c>
    </row>
    <row r="8077" spans="14:14" x14ac:dyDescent="0.25">
      <c r="N8077" s="12" t="str">
        <f t="shared" si="129"/>
        <v/>
      </c>
    </row>
    <row r="8078" spans="14:14" x14ac:dyDescent="0.25">
      <c r="N8078" s="12" t="str">
        <f t="shared" si="129"/>
        <v/>
      </c>
    </row>
    <row r="8079" spans="14:14" x14ac:dyDescent="0.25">
      <c r="N8079" s="12" t="str">
        <f t="shared" si="129"/>
        <v/>
      </c>
    </row>
    <row r="8080" spans="14:14" x14ac:dyDescent="0.25">
      <c r="N8080" s="12" t="str">
        <f t="shared" si="129"/>
        <v/>
      </c>
    </row>
    <row r="8081" spans="14:14" x14ac:dyDescent="0.25">
      <c r="N8081" s="12" t="str">
        <f t="shared" si="129"/>
        <v/>
      </c>
    </row>
    <row r="8082" spans="14:14" x14ac:dyDescent="0.25">
      <c r="N8082" s="12" t="str">
        <f t="shared" si="129"/>
        <v/>
      </c>
    </row>
    <row r="8083" spans="14:14" x14ac:dyDescent="0.25">
      <c r="N8083" s="12" t="str">
        <f t="shared" si="129"/>
        <v/>
      </c>
    </row>
    <row r="8084" spans="14:14" x14ac:dyDescent="0.25">
      <c r="N8084" s="12" t="str">
        <f t="shared" si="129"/>
        <v/>
      </c>
    </row>
    <row r="8085" spans="14:14" x14ac:dyDescent="0.25">
      <c r="N8085" s="12" t="str">
        <f t="shared" si="129"/>
        <v/>
      </c>
    </row>
    <row r="8086" spans="14:14" x14ac:dyDescent="0.25">
      <c r="N8086" s="12" t="str">
        <f t="shared" si="129"/>
        <v/>
      </c>
    </row>
    <row r="8087" spans="14:14" x14ac:dyDescent="0.25">
      <c r="N8087" s="12" t="str">
        <f t="shared" si="129"/>
        <v/>
      </c>
    </row>
    <row r="8088" spans="14:14" x14ac:dyDescent="0.25">
      <c r="N8088" s="12" t="str">
        <f t="shared" si="129"/>
        <v/>
      </c>
    </row>
    <row r="8089" spans="14:14" x14ac:dyDescent="0.25">
      <c r="N8089" s="12" t="str">
        <f t="shared" si="129"/>
        <v/>
      </c>
    </row>
    <row r="8090" spans="14:14" x14ac:dyDescent="0.25">
      <c r="N8090" s="12" t="str">
        <f t="shared" si="129"/>
        <v/>
      </c>
    </row>
    <row r="8091" spans="14:14" x14ac:dyDescent="0.25">
      <c r="N8091" s="12" t="str">
        <f t="shared" si="129"/>
        <v/>
      </c>
    </row>
    <row r="8092" spans="14:14" x14ac:dyDescent="0.25">
      <c r="N8092" s="12" t="str">
        <f t="shared" si="129"/>
        <v/>
      </c>
    </row>
    <row r="8093" spans="14:14" x14ac:dyDescent="0.25">
      <c r="N8093" s="12" t="str">
        <f t="shared" si="129"/>
        <v/>
      </c>
    </row>
    <row r="8094" spans="14:14" x14ac:dyDescent="0.25">
      <c r="N8094" s="12" t="str">
        <f t="shared" si="129"/>
        <v/>
      </c>
    </row>
    <row r="8095" spans="14:14" x14ac:dyDescent="0.25">
      <c r="N8095" s="12" t="str">
        <f t="shared" si="129"/>
        <v/>
      </c>
    </row>
    <row r="8096" spans="14:14" x14ac:dyDescent="0.25">
      <c r="N8096" s="12" t="str">
        <f t="shared" si="129"/>
        <v/>
      </c>
    </row>
    <row r="8097" spans="14:14" x14ac:dyDescent="0.25">
      <c r="N8097" s="12" t="str">
        <f t="shared" si="129"/>
        <v/>
      </c>
    </row>
    <row r="8098" spans="14:14" x14ac:dyDescent="0.25">
      <c r="N8098" s="12" t="str">
        <f t="shared" si="129"/>
        <v/>
      </c>
    </row>
    <row r="8099" spans="14:14" x14ac:dyDescent="0.25">
      <c r="N8099" s="12" t="str">
        <f t="shared" si="129"/>
        <v/>
      </c>
    </row>
    <row r="8100" spans="14:14" x14ac:dyDescent="0.25">
      <c r="N8100" s="12" t="str">
        <f t="shared" si="129"/>
        <v/>
      </c>
    </row>
    <row r="8101" spans="14:14" x14ac:dyDescent="0.25">
      <c r="N8101" s="12" t="str">
        <f t="shared" si="129"/>
        <v/>
      </c>
    </row>
    <row r="8102" spans="14:14" x14ac:dyDescent="0.25">
      <c r="N8102" s="12" t="str">
        <f t="shared" si="129"/>
        <v/>
      </c>
    </row>
    <row r="8103" spans="14:14" x14ac:dyDescent="0.25">
      <c r="N8103" s="12" t="str">
        <f t="shared" si="129"/>
        <v/>
      </c>
    </row>
    <row r="8104" spans="14:14" x14ac:dyDescent="0.25">
      <c r="N8104" s="12" t="str">
        <f t="shared" si="129"/>
        <v/>
      </c>
    </row>
    <row r="8105" spans="14:14" x14ac:dyDescent="0.25">
      <c r="N8105" s="12" t="str">
        <f t="shared" si="129"/>
        <v/>
      </c>
    </row>
    <row r="8106" spans="14:14" x14ac:dyDescent="0.25">
      <c r="N8106" s="12" t="str">
        <f t="shared" si="129"/>
        <v/>
      </c>
    </row>
    <row r="8107" spans="14:14" x14ac:dyDescent="0.25">
      <c r="N8107" s="12" t="str">
        <f t="shared" si="129"/>
        <v/>
      </c>
    </row>
    <row r="8108" spans="14:14" x14ac:dyDescent="0.25">
      <c r="N8108" s="12" t="str">
        <f t="shared" si="129"/>
        <v/>
      </c>
    </row>
    <row r="8109" spans="14:14" x14ac:dyDescent="0.25">
      <c r="N8109" s="12" t="str">
        <f t="shared" si="129"/>
        <v/>
      </c>
    </row>
    <row r="8110" spans="14:14" x14ac:dyDescent="0.25">
      <c r="N8110" s="12" t="str">
        <f t="shared" si="129"/>
        <v/>
      </c>
    </row>
    <row r="8111" spans="14:14" x14ac:dyDescent="0.25">
      <c r="N8111" s="12" t="str">
        <f t="shared" si="129"/>
        <v/>
      </c>
    </row>
    <row r="8112" spans="14:14" x14ac:dyDescent="0.25">
      <c r="N8112" s="12" t="str">
        <f t="shared" si="129"/>
        <v/>
      </c>
    </row>
    <row r="8113" spans="14:14" x14ac:dyDescent="0.25">
      <c r="N8113" s="12" t="str">
        <f t="shared" si="129"/>
        <v/>
      </c>
    </row>
    <row r="8114" spans="14:14" x14ac:dyDescent="0.25">
      <c r="N8114" s="12" t="str">
        <f t="shared" ref="N8114:N8177" si="130">IF(M8114="Ja",L8114+7,IF(M8114="Nee",L8114+22,""))</f>
        <v/>
      </c>
    </row>
    <row r="8115" spans="14:14" x14ac:dyDescent="0.25">
      <c r="N8115" s="12" t="str">
        <f t="shared" si="130"/>
        <v/>
      </c>
    </row>
    <row r="8116" spans="14:14" x14ac:dyDescent="0.25">
      <c r="N8116" s="12" t="str">
        <f t="shared" si="130"/>
        <v/>
      </c>
    </row>
    <row r="8117" spans="14:14" x14ac:dyDescent="0.25">
      <c r="N8117" s="12" t="str">
        <f t="shared" si="130"/>
        <v/>
      </c>
    </row>
    <row r="8118" spans="14:14" x14ac:dyDescent="0.25">
      <c r="N8118" s="12" t="str">
        <f t="shared" si="130"/>
        <v/>
      </c>
    </row>
    <row r="8119" spans="14:14" x14ac:dyDescent="0.25">
      <c r="N8119" s="12" t="str">
        <f t="shared" si="130"/>
        <v/>
      </c>
    </row>
    <row r="8120" spans="14:14" x14ac:dyDescent="0.25">
      <c r="N8120" s="12" t="str">
        <f t="shared" si="130"/>
        <v/>
      </c>
    </row>
    <row r="8121" spans="14:14" x14ac:dyDescent="0.25">
      <c r="N8121" s="12" t="str">
        <f t="shared" si="130"/>
        <v/>
      </c>
    </row>
    <row r="8122" spans="14:14" x14ac:dyDescent="0.25">
      <c r="N8122" s="12" t="str">
        <f t="shared" si="130"/>
        <v/>
      </c>
    </row>
    <row r="8123" spans="14:14" x14ac:dyDescent="0.25">
      <c r="N8123" s="12" t="str">
        <f t="shared" si="130"/>
        <v/>
      </c>
    </row>
    <row r="8124" spans="14:14" x14ac:dyDescent="0.25">
      <c r="N8124" s="12" t="str">
        <f t="shared" si="130"/>
        <v/>
      </c>
    </row>
    <row r="8125" spans="14:14" x14ac:dyDescent="0.25">
      <c r="N8125" s="12" t="str">
        <f t="shared" si="130"/>
        <v/>
      </c>
    </row>
    <row r="8126" spans="14:14" x14ac:dyDescent="0.25">
      <c r="N8126" s="12" t="str">
        <f t="shared" si="130"/>
        <v/>
      </c>
    </row>
    <row r="8127" spans="14:14" x14ac:dyDescent="0.25">
      <c r="N8127" s="12" t="str">
        <f t="shared" si="130"/>
        <v/>
      </c>
    </row>
    <row r="8128" spans="14:14" x14ac:dyDescent="0.25">
      <c r="N8128" s="12" t="str">
        <f t="shared" si="130"/>
        <v/>
      </c>
    </row>
    <row r="8129" spans="14:14" x14ac:dyDescent="0.25">
      <c r="N8129" s="12" t="str">
        <f t="shared" si="130"/>
        <v/>
      </c>
    </row>
    <row r="8130" spans="14:14" x14ac:dyDescent="0.25">
      <c r="N8130" s="12" t="str">
        <f t="shared" si="130"/>
        <v/>
      </c>
    </row>
    <row r="8131" spans="14:14" x14ac:dyDescent="0.25">
      <c r="N8131" s="12" t="str">
        <f t="shared" si="130"/>
        <v/>
      </c>
    </row>
    <row r="8132" spans="14:14" x14ac:dyDescent="0.25">
      <c r="N8132" s="12" t="str">
        <f t="shared" si="130"/>
        <v/>
      </c>
    </row>
    <row r="8133" spans="14:14" x14ac:dyDescent="0.25">
      <c r="N8133" s="12" t="str">
        <f t="shared" si="130"/>
        <v/>
      </c>
    </row>
    <row r="8134" spans="14:14" x14ac:dyDescent="0.25">
      <c r="N8134" s="12" t="str">
        <f t="shared" si="130"/>
        <v/>
      </c>
    </row>
    <row r="8135" spans="14:14" x14ac:dyDescent="0.25">
      <c r="N8135" s="12" t="str">
        <f t="shared" si="130"/>
        <v/>
      </c>
    </row>
    <row r="8136" spans="14:14" x14ac:dyDescent="0.25">
      <c r="N8136" s="12" t="str">
        <f t="shared" si="130"/>
        <v/>
      </c>
    </row>
    <row r="8137" spans="14:14" x14ac:dyDescent="0.25">
      <c r="N8137" s="12" t="str">
        <f t="shared" si="130"/>
        <v/>
      </c>
    </row>
    <row r="8138" spans="14:14" x14ac:dyDescent="0.25">
      <c r="N8138" s="12" t="str">
        <f t="shared" si="130"/>
        <v/>
      </c>
    </row>
    <row r="8139" spans="14:14" x14ac:dyDescent="0.25">
      <c r="N8139" s="12" t="str">
        <f t="shared" si="130"/>
        <v/>
      </c>
    </row>
    <row r="8140" spans="14:14" x14ac:dyDescent="0.25">
      <c r="N8140" s="12" t="str">
        <f t="shared" si="130"/>
        <v/>
      </c>
    </row>
    <row r="8141" spans="14:14" x14ac:dyDescent="0.25">
      <c r="N8141" s="12" t="str">
        <f t="shared" si="130"/>
        <v/>
      </c>
    </row>
    <row r="8142" spans="14:14" x14ac:dyDescent="0.25">
      <c r="N8142" s="12" t="str">
        <f t="shared" si="130"/>
        <v/>
      </c>
    </row>
    <row r="8143" spans="14:14" x14ac:dyDescent="0.25">
      <c r="N8143" s="12" t="str">
        <f t="shared" si="130"/>
        <v/>
      </c>
    </row>
    <row r="8144" spans="14:14" x14ac:dyDescent="0.25">
      <c r="N8144" s="12" t="str">
        <f t="shared" si="130"/>
        <v/>
      </c>
    </row>
    <row r="8145" spans="14:14" x14ac:dyDescent="0.25">
      <c r="N8145" s="12" t="str">
        <f t="shared" si="130"/>
        <v/>
      </c>
    </row>
    <row r="8146" spans="14:14" x14ac:dyDescent="0.25">
      <c r="N8146" s="12" t="str">
        <f t="shared" si="130"/>
        <v/>
      </c>
    </row>
    <row r="8147" spans="14:14" x14ac:dyDescent="0.25">
      <c r="N8147" s="12" t="str">
        <f t="shared" si="130"/>
        <v/>
      </c>
    </row>
    <row r="8148" spans="14:14" x14ac:dyDescent="0.25">
      <c r="N8148" s="12" t="str">
        <f t="shared" si="130"/>
        <v/>
      </c>
    </row>
    <row r="8149" spans="14:14" x14ac:dyDescent="0.25">
      <c r="N8149" s="12" t="str">
        <f t="shared" si="130"/>
        <v/>
      </c>
    </row>
    <row r="8150" spans="14:14" x14ac:dyDescent="0.25">
      <c r="N8150" s="12" t="str">
        <f t="shared" si="130"/>
        <v/>
      </c>
    </row>
    <row r="8151" spans="14:14" x14ac:dyDescent="0.25">
      <c r="N8151" s="12" t="str">
        <f t="shared" si="130"/>
        <v/>
      </c>
    </row>
    <row r="8152" spans="14:14" x14ac:dyDescent="0.25">
      <c r="N8152" s="12" t="str">
        <f t="shared" si="130"/>
        <v/>
      </c>
    </row>
    <row r="8153" spans="14:14" x14ac:dyDescent="0.25">
      <c r="N8153" s="12" t="str">
        <f t="shared" si="130"/>
        <v/>
      </c>
    </row>
    <row r="8154" spans="14:14" x14ac:dyDescent="0.25">
      <c r="N8154" s="12" t="str">
        <f t="shared" si="130"/>
        <v/>
      </c>
    </row>
    <row r="8155" spans="14:14" x14ac:dyDescent="0.25">
      <c r="N8155" s="12" t="str">
        <f t="shared" si="130"/>
        <v/>
      </c>
    </row>
    <row r="8156" spans="14:14" x14ac:dyDescent="0.25">
      <c r="N8156" s="12" t="str">
        <f t="shared" si="130"/>
        <v/>
      </c>
    </row>
    <row r="8157" spans="14:14" x14ac:dyDescent="0.25">
      <c r="N8157" s="12" t="str">
        <f t="shared" si="130"/>
        <v/>
      </c>
    </row>
    <row r="8158" spans="14:14" x14ac:dyDescent="0.25">
      <c r="N8158" s="12" t="str">
        <f t="shared" si="130"/>
        <v/>
      </c>
    </row>
    <row r="8159" spans="14:14" x14ac:dyDescent="0.25">
      <c r="N8159" s="12" t="str">
        <f t="shared" si="130"/>
        <v/>
      </c>
    </row>
    <row r="8160" spans="14:14" x14ac:dyDescent="0.25">
      <c r="N8160" s="12" t="str">
        <f t="shared" si="130"/>
        <v/>
      </c>
    </row>
    <row r="8161" spans="14:14" x14ac:dyDescent="0.25">
      <c r="N8161" s="12" t="str">
        <f t="shared" si="130"/>
        <v/>
      </c>
    </row>
    <row r="8162" spans="14:14" x14ac:dyDescent="0.25">
      <c r="N8162" s="12" t="str">
        <f t="shared" si="130"/>
        <v/>
      </c>
    </row>
    <row r="8163" spans="14:14" x14ac:dyDescent="0.25">
      <c r="N8163" s="12" t="str">
        <f t="shared" si="130"/>
        <v/>
      </c>
    </row>
    <row r="8164" spans="14:14" x14ac:dyDescent="0.25">
      <c r="N8164" s="12" t="str">
        <f t="shared" si="130"/>
        <v/>
      </c>
    </row>
    <row r="8165" spans="14:14" x14ac:dyDescent="0.25">
      <c r="N8165" s="12" t="str">
        <f t="shared" si="130"/>
        <v/>
      </c>
    </row>
    <row r="8166" spans="14:14" x14ac:dyDescent="0.25">
      <c r="N8166" s="12" t="str">
        <f t="shared" si="130"/>
        <v/>
      </c>
    </row>
    <row r="8167" spans="14:14" x14ac:dyDescent="0.25">
      <c r="N8167" s="12" t="str">
        <f t="shared" si="130"/>
        <v/>
      </c>
    </row>
    <row r="8168" spans="14:14" x14ac:dyDescent="0.25">
      <c r="N8168" s="12" t="str">
        <f t="shared" si="130"/>
        <v/>
      </c>
    </row>
    <row r="8169" spans="14:14" x14ac:dyDescent="0.25">
      <c r="N8169" s="12" t="str">
        <f t="shared" si="130"/>
        <v/>
      </c>
    </row>
    <row r="8170" spans="14:14" x14ac:dyDescent="0.25">
      <c r="N8170" s="12" t="str">
        <f t="shared" si="130"/>
        <v/>
      </c>
    </row>
    <row r="8171" spans="14:14" x14ac:dyDescent="0.25">
      <c r="N8171" s="12" t="str">
        <f t="shared" si="130"/>
        <v/>
      </c>
    </row>
    <row r="8172" spans="14:14" x14ac:dyDescent="0.25">
      <c r="N8172" s="12" t="str">
        <f t="shared" si="130"/>
        <v/>
      </c>
    </row>
    <row r="8173" spans="14:14" x14ac:dyDescent="0.25">
      <c r="N8173" s="12" t="str">
        <f t="shared" si="130"/>
        <v/>
      </c>
    </row>
    <row r="8174" spans="14:14" x14ac:dyDescent="0.25">
      <c r="N8174" s="12" t="str">
        <f t="shared" si="130"/>
        <v/>
      </c>
    </row>
    <row r="8175" spans="14:14" x14ac:dyDescent="0.25">
      <c r="N8175" s="12" t="str">
        <f t="shared" si="130"/>
        <v/>
      </c>
    </row>
    <row r="8176" spans="14:14" x14ac:dyDescent="0.25">
      <c r="N8176" s="12" t="str">
        <f t="shared" si="130"/>
        <v/>
      </c>
    </row>
    <row r="8177" spans="14:14" x14ac:dyDescent="0.25">
      <c r="N8177" s="12" t="str">
        <f t="shared" si="130"/>
        <v/>
      </c>
    </row>
    <row r="8178" spans="14:14" x14ac:dyDescent="0.25">
      <c r="N8178" s="12" t="str">
        <f t="shared" ref="N8178:N8241" si="131">IF(M8178="Ja",L8178+7,IF(M8178="Nee",L8178+22,""))</f>
        <v/>
      </c>
    </row>
    <row r="8179" spans="14:14" x14ac:dyDescent="0.25">
      <c r="N8179" s="12" t="str">
        <f t="shared" si="131"/>
        <v/>
      </c>
    </row>
    <row r="8180" spans="14:14" x14ac:dyDescent="0.25">
      <c r="N8180" s="12" t="str">
        <f t="shared" si="131"/>
        <v/>
      </c>
    </row>
    <row r="8181" spans="14:14" x14ac:dyDescent="0.25">
      <c r="N8181" s="12" t="str">
        <f t="shared" si="131"/>
        <v/>
      </c>
    </row>
    <row r="8182" spans="14:14" x14ac:dyDescent="0.25">
      <c r="N8182" s="12" t="str">
        <f t="shared" si="131"/>
        <v/>
      </c>
    </row>
    <row r="8183" spans="14:14" x14ac:dyDescent="0.25">
      <c r="N8183" s="12" t="str">
        <f t="shared" si="131"/>
        <v/>
      </c>
    </row>
    <row r="8184" spans="14:14" x14ac:dyDescent="0.25">
      <c r="N8184" s="12" t="str">
        <f t="shared" si="131"/>
        <v/>
      </c>
    </row>
    <row r="8185" spans="14:14" x14ac:dyDescent="0.25">
      <c r="N8185" s="12" t="str">
        <f t="shared" si="131"/>
        <v/>
      </c>
    </row>
    <row r="8186" spans="14:14" x14ac:dyDescent="0.25">
      <c r="N8186" s="12" t="str">
        <f t="shared" si="131"/>
        <v/>
      </c>
    </row>
    <row r="8187" spans="14:14" x14ac:dyDescent="0.25">
      <c r="N8187" s="12" t="str">
        <f t="shared" si="131"/>
        <v/>
      </c>
    </row>
    <row r="8188" spans="14:14" x14ac:dyDescent="0.25">
      <c r="N8188" s="12" t="str">
        <f t="shared" si="131"/>
        <v/>
      </c>
    </row>
    <row r="8189" spans="14:14" x14ac:dyDescent="0.25">
      <c r="N8189" s="12" t="str">
        <f t="shared" si="131"/>
        <v/>
      </c>
    </row>
    <row r="8190" spans="14:14" x14ac:dyDescent="0.25">
      <c r="N8190" s="12" t="str">
        <f t="shared" si="131"/>
        <v/>
      </c>
    </row>
    <row r="8191" spans="14:14" x14ac:dyDescent="0.25">
      <c r="N8191" s="12" t="str">
        <f t="shared" si="131"/>
        <v/>
      </c>
    </row>
    <row r="8192" spans="14:14" x14ac:dyDescent="0.25">
      <c r="N8192" s="12" t="str">
        <f t="shared" si="131"/>
        <v/>
      </c>
    </row>
    <row r="8193" spans="14:14" x14ac:dyDescent="0.25">
      <c r="N8193" s="12" t="str">
        <f t="shared" si="131"/>
        <v/>
      </c>
    </row>
    <row r="8194" spans="14:14" x14ac:dyDescent="0.25">
      <c r="N8194" s="12" t="str">
        <f t="shared" si="131"/>
        <v/>
      </c>
    </row>
    <row r="8195" spans="14:14" x14ac:dyDescent="0.25">
      <c r="N8195" s="12" t="str">
        <f t="shared" si="131"/>
        <v/>
      </c>
    </row>
    <row r="8196" spans="14:14" x14ac:dyDescent="0.25">
      <c r="N8196" s="12" t="str">
        <f t="shared" si="131"/>
        <v/>
      </c>
    </row>
    <row r="8197" spans="14:14" x14ac:dyDescent="0.25">
      <c r="N8197" s="12" t="str">
        <f t="shared" si="131"/>
        <v/>
      </c>
    </row>
    <row r="8198" spans="14:14" x14ac:dyDescent="0.25">
      <c r="N8198" s="12" t="str">
        <f t="shared" si="131"/>
        <v/>
      </c>
    </row>
    <row r="8199" spans="14:14" x14ac:dyDescent="0.25">
      <c r="N8199" s="12" t="str">
        <f t="shared" si="131"/>
        <v/>
      </c>
    </row>
    <row r="8200" spans="14:14" x14ac:dyDescent="0.25">
      <c r="N8200" s="12" t="str">
        <f t="shared" si="131"/>
        <v/>
      </c>
    </row>
    <row r="8201" spans="14:14" x14ac:dyDescent="0.25">
      <c r="N8201" s="12" t="str">
        <f t="shared" si="131"/>
        <v/>
      </c>
    </row>
    <row r="8202" spans="14:14" x14ac:dyDescent="0.25">
      <c r="N8202" s="12" t="str">
        <f t="shared" si="131"/>
        <v/>
      </c>
    </row>
    <row r="8203" spans="14:14" x14ac:dyDescent="0.25">
      <c r="N8203" s="12" t="str">
        <f t="shared" si="131"/>
        <v/>
      </c>
    </row>
    <row r="8204" spans="14:14" x14ac:dyDescent="0.25">
      <c r="N8204" s="12" t="str">
        <f t="shared" si="131"/>
        <v/>
      </c>
    </row>
    <row r="8205" spans="14:14" x14ac:dyDescent="0.25">
      <c r="N8205" s="12" t="str">
        <f t="shared" si="131"/>
        <v/>
      </c>
    </row>
    <row r="8206" spans="14:14" x14ac:dyDescent="0.25">
      <c r="N8206" s="12" t="str">
        <f t="shared" si="131"/>
        <v/>
      </c>
    </row>
    <row r="8207" spans="14:14" x14ac:dyDescent="0.25">
      <c r="N8207" s="12" t="str">
        <f t="shared" si="131"/>
        <v/>
      </c>
    </row>
    <row r="8208" spans="14:14" x14ac:dyDescent="0.25">
      <c r="N8208" s="12" t="str">
        <f t="shared" si="131"/>
        <v/>
      </c>
    </row>
    <row r="8209" spans="14:14" x14ac:dyDescent="0.25">
      <c r="N8209" s="12" t="str">
        <f t="shared" si="131"/>
        <v/>
      </c>
    </row>
    <row r="8210" spans="14:14" x14ac:dyDescent="0.25">
      <c r="N8210" s="12" t="str">
        <f t="shared" si="131"/>
        <v/>
      </c>
    </row>
    <row r="8211" spans="14:14" x14ac:dyDescent="0.25">
      <c r="N8211" s="12" t="str">
        <f t="shared" si="131"/>
        <v/>
      </c>
    </row>
    <row r="8212" spans="14:14" x14ac:dyDescent="0.25">
      <c r="N8212" s="12" t="str">
        <f t="shared" si="131"/>
        <v/>
      </c>
    </row>
    <row r="8213" spans="14:14" x14ac:dyDescent="0.25">
      <c r="N8213" s="12" t="str">
        <f t="shared" si="131"/>
        <v/>
      </c>
    </row>
    <row r="8214" spans="14:14" x14ac:dyDescent="0.25">
      <c r="N8214" s="12" t="str">
        <f t="shared" si="131"/>
        <v/>
      </c>
    </row>
    <row r="8215" spans="14:14" x14ac:dyDescent="0.25">
      <c r="N8215" s="12" t="str">
        <f t="shared" si="131"/>
        <v/>
      </c>
    </row>
    <row r="8216" spans="14:14" x14ac:dyDescent="0.25">
      <c r="N8216" s="12" t="str">
        <f t="shared" si="131"/>
        <v/>
      </c>
    </row>
    <row r="8217" spans="14:14" x14ac:dyDescent="0.25">
      <c r="N8217" s="12" t="str">
        <f t="shared" si="131"/>
        <v/>
      </c>
    </row>
    <row r="8218" spans="14:14" x14ac:dyDescent="0.25">
      <c r="N8218" s="12" t="str">
        <f t="shared" si="131"/>
        <v/>
      </c>
    </row>
    <row r="8219" spans="14:14" x14ac:dyDescent="0.25">
      <c r="N8219" s="12" t="str">
        <f t="shared" si="131"/>
        <v/>
      </c>
    </row>
    <row r="8220" spans="14:14" x14ac:dyDescent="0.25">
      <c r="N8220" s="12" t="str">
        <f t="shared" si="131"/>
        <v/>
      </c>
    </row>
    <row r="8221" spans="14:14" x14ac:dyDescent="0.25">
      <c r="N8221" s="12" t="str">
        <f t="shared" si="131"/>
        <v/>
      </c>
    </row>
    <row r="8222" spans="14:14" x14ac:dyDescent="0.25">
      <c r="N8222" s="12" t="str">
        <f t="shared" si="131"/>
        <v/>
      </c>
    </row>
    <row r="8223" spans="14:14" x14ac:dyDescent="0.25">
      <c r="N8223" s="12" t="str">
        <f t="shared" si="131"/>
        <v/>
      </c>
    </row>
    <row r="8224" spans="14:14" x14ac:dyDescent="0.25">
      <c r="N8224" s="12" t="str">
        <f t="shared" si="131"/>
        <v/>
      </c>
    </row>
    <row r="8225" spans="14:14" x14ac:dyDescent="0.25">
      <c r="N8225" s="12" t="str">
        <f t="shared" si="131"/>
        <v/>
      </c>
    </row>
    <row r="8226" spans="14:14" x14ac:dyDescent="0.25">
      <c r="N8226" s="12" t="str">
        <f t="shared" si="131"/>
        <v/>
      </c>
    </row>
    <row r="8227" spans="14:14" x14ac:dyDescent="0.25">
      <c r="N8227" s="12" t="str">
        <f t="shared" si="131"/>
        <v/>
      </c>
    </row>
    <row r="8228" spans="14:14" x14ac:dyDescent="0.25">
      <c r="N8228" s="12" t="str">
        <f t="shared" si="131"/>
        <v/>
      </c>
    </row>
    <row r="8229" spans="14:14" x14ac:dyDescent="0.25">
      <c r="N8229" s="12" t="str">
        <f t="shared" si="131"/>
        <v/>
      </c>
    </row>
    <row r="8230" spans="14:14" x14ac:dyDescent="0.25">
      <c r="N8230" s="12" t="str">
        <f t="shared" si="131"/>
        <v/>
      </c>
    </row>
    <row r="8231" spans="14:14" x14ac:dyDescent="0.25">
      <c r="N8231" s="12" t="str">
        <f t="shared" si="131"/>
        <v/>
      </c>
    </row>
    <row r="8232" spans="14:14" x14ac:dyDescent="0.25">
      <c r="N8232" s="12" t="str">
        <f t="shared" si="131"/>
        <v/>
      </c>
    </row>
    <row r="8233" spans="14:14" x14ac:dyDescent="0.25">
      <c r="N8233" s="12" t="str">
        <f t="shared" si="131"/>
        <v/>
      </c>
    </row>
    <row r="8234" spans="14:14" x14ac:dyDescent="0.25">
      <c r="N8234" s="12" t="str">
        <f t="shared" si="131"/>
        <v/>
      </c>
    </row>
    <row r="8235" spans="14:14" x14ac:dyDescent="0.25">
      <c r="N8235" s="12" t="str">
        <f t="shared" si="131"/>
        <v/>
      </c>
    </row>
    <row r="8236" spans="14:14" x14ac:dyDescent="0.25">
      <c r="N8236" s="12" t="str">
        <f t="shared" si="131"/>
        <v/>
      </c>
    </row>
    <row r="8237" spans="14:14" x14ac:dyDescent="0.25">
      <c r="N8237" s="12" t="str">
        <f t="shared" si="131"/>
        <v/>
      </c>
    </row>
    <row r="8238" spans="14:14" x14ac:dyDescent="0.25">
      <c r="N8238" s="12" t="str">
        <f t="shared" si="131"/>
        <v/>
      </c>
    </row>
    <row r="8239" spans="14:14" x14ac:dyDescent="0.25">
      <c r="N8239" s="12" t="str">
        <f t="shared" si="131"/>
        <v/>
      </c>
    </row>
    <row r="8240" spans="14:14" x14ac:dyDescent="0.25">
      <c r="N8240" s="12" t="str">
        <f t="shared" si="131"/>
        <v/>
      </c>
    </row>
    <row r="8241" spans="14:14" x14ac:dyDescent="0.25">
      <c r="N8241" s="12" t="str">
        <f t="shared" si="131"/>
        <v/>
      </c>
    </row>
    <row r="8242" spans="14:14" x14ac:dyDescent="0.25">
      <c r="N8242" s="12" t="str">
        <f t="shared" ref="N8242:N8305" si="132">IF(M8242="Ja",L8242+7,IF(M8242="Nee",L8242+22,""))</f>
        <v/>
      </c>
    </row>
    <row r="8243" spans="14:14" x14ac:dyDescent="0.25">
      <c r="N8243" s="12" t="str">
        <f t="shared" si="132"/>
        <v/>
      </c>
    </row>
    <row r="8244" spans="14:14" x14ac:dyDescent="0.25">
      <c r="N8244" s="12" t="str">
        <f t="shared" si="132"/>
        <v/>
      </c>
    </row>
    <row r="8245" spans="14:14" x14ac:dyDescent="0.25">
      <c r="N8245" s="12" t="str">
        <f t="shared" si="132"/>
        <v/>
      </c>
    </row>
    <row r="8246" spans="14:14" x14ac:dyDescent="0.25">
      <c r="N8246" s="12" t="str">
        <f t="shared" si="132"/>
        <v/>
      </c>
    </row>
    <row r="8247" spans="14:14" x14ac:dyDescent="0.25">
      <c r="N8247" s="12" t="str">
        <f t="shared" si="132"/>
        <v/>
      </c>
    </row>
    <row r="8248" spans="14:14" x14ac:dyDescent="0.25">
      <c r="N8248" s="12" t="str">
        <f t="shared" si="132"/>
        <v/>
      </c>
    </row>
    <row r="8249" spans="14:14" x14ac:dyDescent="0.25">
      <c r="N8249" s="12" t="str">
        <f t="shared" si="132"/>
        <v/>
      </c>
    </row>
    <row r="8250" spans="14:14" x14ac:dyDescent="0.25">
      <c r="N8250" s="12" t="str">
        <f t="shared" si="132"/>
        <v/>
      </c>
    </row>
    <row r="8251" spans="14:14" x14ac:dyDescent="0.25">
      <c r="N8251" s="12" t="str">
        <f t="shared" si="132"/>
        <v/>
      </c>
    </row>
    <row r="8252" spans="14:14" x14ac:dyDescent="0.25">
      <c r="N8252" s="12" t="str">
        <f t="shared" si="132"/>
        <v/>
      </c>
    </row>
    <row r="8253" spans="14:14" x14ac:dyDescent="0.25">
      <c r="N8253" s="12" t="str">
        <f t="shared" si="132"/>
        <v/>
      </c>
    </row>
    <row r="8254" spans="14:14" x14ac:dyDescent="0.25">
      <c r="N8254" s="12" t="str">
        <f t="shared" si="132"/>
        <v/>
      </c>
    </row>
    <row r="8255" spans="14:14" x14ac:dyDescent="0.25">
      <c r="N8255" s="12" t="str">
        <f t="shared" si="132"/>
        <v/>
      </c>
    </row>
    <row r="8256" spans="14:14" x14ac:dyDescent="0.25">
      <c r="N8256" s="12" t="str">
        <f t="shared" si="132"/>
        <v/>
      </c>
    </row>
    <row r="8257" spans="14:14" x14ac:dyDescent="0.25">
      <c r="N8257" s="12" t="str">
        <f t="shared" si="132"/>
        <v/>
      </c>
    </row>
    <row r="8258" spans="14:14" x14ac:dyDescent="0.25">
      <c r="N8258" s="12" t="str">
        <f t="shared" si="132"/>
        <v/>
      </c>
    </row>
    <row r="8259" spans="14:14" x14ac:dyDescent="0.25">
      <c r="N8259" s="12" t="str">
        <f t="shared" si="132"/>
        <v/>
      </c>
    </row>
    <row r="8260" spans="14:14" x14ac:dyDescent="0.25">
      <c r="N8260" s="12" t="str">
        <f t="shared" si="132"/>
        <v/>
      </c>
    </row>
    <row r="8261" spans="14:14" x14ac:dyDescent="0.25">
      <c r="N8261" s="12" t="str">
        <f t="shared" si="132"/>
        <v/>
      </c>
    </row>
    <row r="8262" spans="14:14" x14ac:dyDescent="0.25">
      <c r="N8262" s="12" t="str">
        <f t="shared" si="132"/>
        <v/>
      </c>
    </row>
    <row r="8263" spans="14:14" x14ac:dyDescent="0.25">
      <c r="N8263" s="12" t="str">
        <f t="shared" si="132"/>
        <v/>
      </c>
    </row>
    <row r="8264" spans="14:14" x14ac:dyDescent="0.25">
      <c r="N8264" s="12" t="str">
        <f t="shared" si="132"/>
        <v/>
      </c>
    </row>
    <row r="8265" spans="14:14" x14ac:dyDescent="0.25">
      <c r="N8265" s="12" t="str">
        <f t="shared" si="132"/>
        <v/>
      </c>
    </row>
    <row r="8266" spans="14:14" x14ac:dyDescent="0.25">
      <c r="N8266" s="12" t="str">
        <f t="shared" si="132"/>
        <v/>
      </c>
    </row>
    <row r="8267" spans="14:14" x14ac:dyDescent="0.25">
      <c r="N8267" s="12" t="str">
        <f t="shared" si="132"/>
        <v/>
      </c>
    </row>
    <row r="8268" spans="14:14" x14ac:dyDescent="0.25">
      <c r="N8268" s="12" t="str">
        <f t="shared" si="132"/>
        <v/>
      </c>
    </row>
    <row r="8269" spans="14:14" x14ac:dyDescent="0.25">
      <c r="N8269" s="12" t="str">
        <f t="shared" si="132"/>
        <v/>
      </c>
    </row>
    <row r="8270" spans="14:14" x14ac:dyDescent="0.25">
      <c r="N8270" s="12" t="str">
        <f t="shared" si="132"/>
        <v/>
      </c>
    </row>
    <row r="8271" spans="14:14" x14ac:dyDescent="0.25">
      <c r="N8271" s="12" t="str">
        <f t="shared" si="132"/>
        <v/>
      </c>
    </row>
    <row r="8272" spans="14:14" x14ac:dyDescent="0.25">
      <c r="N8272" s="12" t="str">
        <f t="shared" si="132"/>
        <v/>
      </c>
    </row>
    <row r="8273" spans="14:14" x14ac:dyDescent="0.25">
      <c r="N8273" s="12" t="str">
        <f t="shared" si="132"/>
        <v/>
      </c>
    </row>
    <row r="8274" spans="14:14" x14ac:dyDescent="0.25">
      <c r="N8274" s="12" t="str">
        <f t="shared" si="132"/>
        <v/>
      </c>
    </row>
    <row r="8275" spans="14:14" x14ac:dyDescent="0.25">
      <c r="N8275" s="12" t="str">
        <f t="shared" si="132"/>
        <v/>
      </c>
    </row>
    <row r="8276" spans="14:14" x14ac:dyDescent="0.25">
      <c r="N8276" s="12" t="str">
        <f t="shared" si="132"/>
        <v/>
      </c>
    </row>
    <row r="8277" spans="14:14" x14ac:dyDescent="0.25">
      <c r="N8277" s="12" t="str">
        <f t="shared" si="132"/>
        <v/>
      </c>
    </row>
    <row r="8278" spans="14:14" x14ac:dyDescent="0.25">
      <c r="N8278" s="12" t="str">
        <f t="shared" si="132"/>
        <v/>
      </c>
    </row>
    <row r="8279" spans="14:14" x14ac:dyDescent="0.25">
      <c r="N8279" s="12" t="str">
        <f t="shared" si="132"/>
        <v/>
      </c>
    </row>
    <row r="8280" spans="14:14" x14ac:dyDescent="0.25">
      <c r="N8280" s="12" t="str">
        <f t="shared" si="132"/>
        <v/>
      </c>
    </row>
    <row r="8281" spans="14:14" x14ac:dyDescent="0.25">
      <c r="N8281" s="12" t="str">
        <f t="shared" si="132"/>
        <v/>
      </c>
    </row>
    <row r="8282" spans="14:14" x14ac:dyDescent="0.25">
      <c r="N8282" s="12" t="str">
        <f t="shared" si="132"/>
        <v/>
      </c>
    </row>
    <row r="8283" spans="14:14" x14ac:dyDescent="0.25">
      <c r="N8283" s="12" t="str">
        <f t="shared" si="132"/>
        <v/>
      </c>
    </row>
    <row r="8284" spans="14:14" x14ac:dyDescent="0.25">
      <c r="N8284" s="12" t="str">
        <f t="shared" si="132"/>
        <v/>
      </c>
    </row>
    <row r="8285" spans="14:14" x14ac:dyDescent="0.25">
      <c r="N8285" s="12" t="str">
        <f t="shared" si="132"/>
        <v/>
      </c>
    </row>
    <row r="8286" spans="14:14" x14ac:dyDescent="0.25">
      <c r="N8286" s="12" t="str">
        <f t="shared" si="132"/>
        <v/>
      </c>
    </row>
    <row r="8287" spans="14:14" x14ac:dyDescent="0.25">
      <c r="N8287" s="12" t="str">
        <f t="shared" si="132"/>
        <v/>
      </c>
    </row>
    <row r="8288" spans="14:14" x14ac:dyDescent="0.25">
      <c r="N8288" s="12" t="str">
        <f t="shared" si="132"/>
        <v/>
      </c>
    </row>
    <row r="8289" spans="14:14" x14ac:dyDescent="0.25">
      <c r="N8289" s="12" t="str">
        <f t="shared" si="132"/>
        <v/>
      </c>
    </row>
    <row r="8290" spans="14:14" x14ac:dyDescent="0.25">
      <c r="N8290" s="12" t="str">
        <f t="shared" si="132"/>
        <v/>
      </c>
    </row>
    <row r="8291" spans="14:14" x14ac:dyDescent="0.25">
      <c r="N8291" s="12" t="str">
        <f t="shared" si="132"/>
        <v/>
      </c>
    </row>
    <row r="8292" spans="14:14" x14ac:dyDescent="0.25">
      <c r="N8292" s="12" t="str">
        <f t="shared" si="132"/>
        <v/>
      </c>
    </row>
    <row r="8293" spans="14:14" x14ac:dyDescent="0.25">
      <c r="N8293" s="12" t="str">
        <f t="shared" si="132"/>
        <v/>
      </c>
    </row>
    <row r="8294" spans="14:14" x14ac:dyDescent="0.25">
      <c r="N8294" s="12" t="str">
        <f t="shared" si="132"/>
        <v/>
      </c>
    </row>
    <row r="8295" spans="14:14" x14ac:dyDescent="0.25">
      <c r="N8295" s="12" t="str">
        <f t="shared" si="132"/>
        <v/>
      </c>
    </row>
    <row r="8296" spans="14:14" x14ac:dyDescent="0.25">
      <c r="N8296" s="12" t="str">
        <f t="shared" si="132"/>
        <v/>
      </c>
    </row>
    <row r="8297" spans="14:14" x14ac:dyDescent="0.25">
      <c r="N8297" s="12" t="str">
        <f t="shared" si="132"/>
        <v/>
      </c>
    </row>
    <row r="8298" spans="14:14" x14ac:dyDescent="0.25">
      <c r="N8298" s="12" t="str">
        <f t="shared" si="132"/>
        <v/>
      </c>
    </row>
    <row r="8299" spans="14:14" x14ac:dyDescent="0.25">
      <c r="N8299" s="12" t="str">
        <f t="shared" si="132"/>
        <v/>
      </c>
    </row>
    <row r="8300" spans="14:14" x14ac:dyDescent="0.25">
      <c r="N8300" s="12" t="str">
        <f t="shared" si="132"/>
        <v/>
      </c>
    </row>
    <row r="8301" spans="14:14" x14ac:dyDescent="0.25">
      <c r="N8301" s="12" t="str">
        <f t="shared" si="132"/>
        <v/>
      </c>
    </row>
    <row r="8302" spans="14:14" x14ac:dyDescent="0.25">
      <c r="N8302" s="12" t="str">
        <f t="shared" si="132"/>
        <v/>
      </c>
    </row>
    <row r="8303" spans="14:14" x14ac:dyDescent="0.25">
      <c r="N8303" s="12" t="str">
        <f t="shared" si="132"/>
        <v/>
      </c>
    </row>
    <row r="8304" spans="14:14" x14ac:dyDescent="0.25">
      <c r="N8304" s="12" t="str">
        <f t="shared" si="132"/>
        <v/>
      </c>
    </row>
    <row r="8305" spans="14:14" x14ac:dyDescent="0.25">
      <c r="N8305" s="12" t="str">
        <f t="shared" si="132"/>
        <v/>
      </c>
    </row>
    <row r="8306" spans="14:14" x14ac:dyDescent="0.25">
      <c r="N8306" s="12" t="str">
        <f t="shared" ref="N8306:N8369" si="133">IF(M8306="Ja",L8306+7,IF(M8306="Nee",L8306+22,""))</f>
        <v/>
      </c>
    </row>
    <row r="8307" spans="14:14" x14ac:dyDescent="0.25">
      <c r="N8307" s="12" t="str">
        <f t="shared" si="133"/>
        <v/>
      </c>
    </row>
    <row r="8308" spans="14:14" x14ac:dyDescent="0.25">
      <c r="N8308" s="12" t="str">
        <f t="shared" si="133"/>
        <v/>
      </c>
    </row>
    <row r="8309" spans="14:14" x14ac:dyDescent="0.25">
      <c r="N8309" s="12" t="str">
        <f t="shared" si="133"/>
        <v/>
      </c>
    </row>
    <row r="8310" spans="14:14" x14ac:dyDescent="0.25">
      <c r="N8310" s="12" t="str">
        <f t="shared" si="133"/>
        <v/>
      </c>
    </row>
    <row r="8311" spans="14:14" x14ac:dyDescent="0.25">
      <c r="N8311" s="12" t="str">
        <f t="shared" si="133"/>
        <v/>
      </c>
    </row>
    <row r="8312" spans="14:14" x14ac:dyDescent="0.25">
      <c r="N8312" s="12" t="str">
        <f t="shared" si="133"/>
        <v/>
      </c>
    </row>
    <row r="8313" spans="14:14" x14ac:dyDescent="0.25">
      <c r="N8313" s="12" t="str">
        <f t="shared" si="133"/>
        <v/>
      </c>
    </row>
    <row r="8314" spans="14:14" x14ac:dyDescent="0.25">
      <c r="N8314" s="12" t="str">
        <f t="shared" si="133"/>
        <v/>
      </c>
    </row>
    <row r="8315" spans="14:14" x14ac:dyDescent="0.25">
      <c r="N8315" s="12" t="str">
        <f t="shared" si="133"/>
        <v/>
      </c>
    </row>
    <row r="8316" spans="14:14" x14ac:dyDescent="0.25">
      <c r="N8316" s="12" t="str">
        <f t="shared" si="133"/>
        <v/>
      </c>
    </row>
    <row r="8317" spans="14:14" x14ac:dyDescent="0.25">
      <c r="N8317" s="12" t="str">
        <f t="shared" si="133"/>
        <v/>
      </c>
    </row>
    <row r="8318" spans="14:14" x14ac:dyDescent="0.25">
      <c r="N8318" s="12" t="str">
        <f t="shared" si="133"/>
        <v/>
      </c>
    </row>
    <row r="8319" spans="14:14" x14ac:dyDescent="0.25">
      <c r="N8319" s="12" t="str">
        <f t="shared" si="133"/>
        <v/>
      </c>
    </row>
    <row r="8320" spans="14:14" x14ac:dyDescent="0.25">
      <c r="N8320" s="12" t="str">
        <f t="shared" si="133"/>
        <v/>
      </c>
    </row>
    <row r="8321" spans="14:14" x14ac:dyDescent="0.25">
      <c r="N8321" s="12" t="str">
        <f t="shared" si="133"/>
        <v/>
      </c>
    </row>
    <row r="8322" spans="14:14" x14ac:dyDescent="0.25">
      <c r="N8322" s="12" t="str">
        <f t="shared" si="133"/>
        <v/>
      </c>
    </row>
    <row r="8323" spans="14:14" x14ac:dyDescent="0.25">
      <c r="N8323" s="12" t="str">
        <f t="shared" si="133"/>
        <v/>
      </c>
    </row>
    <row r="8324" spans="14:14" x14ac:dyDescent="0.25">
      <c r="N8324" s="12" t="str">
        <f t="shared" si="133"/>
        <v/>
      </c>
    </row>
    <row r="8325" spans="14:14" x14ac:dyDescent="0.25">
      <c r="N8325" s="12" t="str">
        <f t="shared" si="133"/>
        <v/>
      </c>
    </row>
    <row r="8326" spans="14:14" x14ac:dyDescent="0.25">
      <c r="N8326" s="12" t="str">
        <f t="shared" si="133"/>
        <v/>
      </c>
    </row>
    <row r="8327" spans="14:14" x14ac:dyDescent="0.25">
      <c r="N8327" s="12" t="str">
        <f t="shared" si="133"/>
        <v/>
      </c>
    </row>
    <row r="8328" spans="14:14" x14ac:dyDescent="0.25">
      <c r="N8328" s="12" t="str">
        <f t="shared" si="133"/>
        <v/>
      </c>
    </row>
    <row r="8329" spans="14:14" x14ac:dyDescent="0.25">
      <c r="N8329" s="12" t="str">
        <f t="shared" si="133"/>
        <v/>
      </c>
    </row>
    <row r="8330" spans="14:14" x14ac:dyDescent="0.25">
      <c r="N8330" s="12" t="str">
        <f t="shared" si="133"/>
        <v/>
      </c>
    </row>
    <row r="8331" spans="14:14" x14ac:dyDescent="0.25">
      <c r="N8331" s="12" t="str">
        <f t="shared" si="133"/>
        <v/>
      </c>
    </row>
    <row r="8332" spans="14:14" x14ac:dyDescent="0.25">
      <c r="N8332" s="12" t="str">
        <f t="shared" si="133"/>
        <v/>
      </c>
    </row>
    <row r="8333" spans="14:14" x14ac:dyDescent="0.25">
      <c r="N8333" s="12" t="str">
        <f t="shared" si="133"/>
        <v/>
      </c>
    </row>
    <row r="8334" spans="14:14" x14ac:dyDescent="0.25">
      <c r="N8334" s="12" t="str">
        <f t="shared" si="133"/>
        <v/>
      </c>
    </row>
    <row r="8335" spans="14:14" x14ac:dyDescent="0.25">
      <c r="N8335" s="12" t="str">
        <f t="shared" si="133"/>
        <v/>
      </c>
    </row>
    <row r="8336" spans="14:14" x14ac:dyDescent="0.25">
      <c r="N8336" s="12" t="str">
        <f t="shared" si="133"/>
        <v/>
      </c>
    </row>
    <row r="8337" spans="14:14" x14ac:dyDescent="0.25">
      <c r="N8337" s="12" t="str">
        <f t="shared" si="133"/>
        <v/>
      </c>
    </row>
    <row r="8338" spans="14:14" x14ac:dyDescent="0.25">
      <c r="N8338" s="12" t="str">
        <f t="shared" si="133"/>
        <v/>
      </c>
    </row>
    <row r="8339" spans="14:14" x14ac:dyDescent="0.25">
      <c r="N8339" s="12" t="str">
        <f t="shared" si="133"/>
        <v/>
      </c>
    </row>
    <row r="8340" spans="14:14" x14ac:dyDescent="0.25">
      <c r="N8340" s="12" t="str">
        <f t="shared" si="133"/>
        <v/>
      </c>
    </row>
    <row r="8341" spans="14:14" x14ac:dyDescent="0.25">
      <c r="N8341" s="12" t="str">
        <f t="shared" si="133"/>
        <v/>
      </c>
    </row>
    <row r="8342" spans="14:14" x14ac:dyDescent="0.25">
      <c r="N8342" s="12" t="str">
        <f t="shared" si="133"/>
        <v/>
      </c>
    </row>
    <row r="8343" spans="14:14" x14ac:dyDescent="0.25">
      <c r="N8343" s="12" t="str">
        <f t="shared" si="133"/>
        <v/>
      </c>
    </row>
    <row r="8344" spans="14:14" x14ac:dyDescent="0.25">
      <c r="N8344" s="12" t="str">
        <f t="shared" si="133"/>
        <v/>
      </c>
    </row>
    <row r="8345" spans="14:14" x14ac:dyDescent="0.25">
      <c r="N8345" s="12" t="str">
        <f t="shared" si="133"/>
        <v/>
      </c>
    </row>
    <row r="8346" spans="14:14" x14ac:dyDescent="0.25">
      <c r="N8346" s="12" t="str">
        <f t="shared" si="133"/>
        <v/>
      </c>
    </row>
    <row r="8347" spans="14:14" x14ac:dyDescent="0.25">
      <c r="N8347" s="12" t="str">
        <f t="shared" si="133"/>
        <v/>
      </c>
    </row>
    <row r="8348" spans="14:14" x14ac:dyDescent="0.25">
      <c r="N8348" s="12" t="str">
        <f t="shared" si="133"/>
        <v/>
      </c>
    </row>
    <row r="8349" spans="14:14" x14ac:dyDescent="0.25">
      <c r="N8349" s="12" t="str">
        <f t="shared" si="133"/>
        <v/>
      </c>
    </row>
    <row r="8350" spans="14:14" x14ac:dyDescent="0.25">
      <c r="N8350" s="12" t="str">
        <f t="shared" si="133"/>
        <v/>
      </c>
    </row>
    <row r="8351" spans="14:14" x14ac:dyDescent="0.25">
      <c r="N8351" s="12" t="str">
        <f t="shared" si="133"/>
        <v/>
      </c>
    </row>
    <row r="8352" spans="14:14" x14ac:dyDescent="0.25">
      <c r="N8352" s="12" t="str">
        <f t="shared" si="133"/>
        <v/>
      </c>
    </row>
    <row r="8353" spans="14:14" x14ac:dyDescent="0.25">
      <c r="N8353" s="12" t="str">
        <f t="shared" si="133"/>
        <v/>
      </c>
    </row>
    <row r="8354" spans="14:14" x14ac:dyDescent="0.25">
      <c r="N8354" s="12" t="str">
        <f t="shared" si="133"/>
        <v/>
      </c>
    </row>
    <row r="8355" spans="14:14" x14ac:dyDescent="0.25">
      <c r="N8355" s="12" t="str">
        <f t="shared" si="133"/>
        <v/>
      </c>
    </row>
    <row r="8356" spans="14:14" x14ac:dyDescent="0.25">
      <c r="N8356" s="12" t="str">
        <f t="shared" si="133"/>
        <v/>
      </c>
    </row>
    <row r="8357" spans="14:14" x14ac:dyDescent="0.25">
      <c r="N8357" s="12" t="str">
        <f t="shared" si="133"/>
        <v/>
      </c>
    </row>
    <row r="8358" spans="14:14" x14ac:dyDescent="0.25">
      <c r="N8358" s="12" t="str">
        <f t="shared" si="133"/>
        <v/>
      </c>
    </row>
    <row r="8359" spans="14:14" x14ac:dyDescent="0.25">
      <c r="N8359" s="12" t="str">
        <f t="shared" si="133"/>
        <v/>
      </c>
    </row>
    <row r="8360" spans="14:14" x14ac:dyDescent="0.25">
      <c r="N8360" s="12" t="str">
        <f t="shared" si="133"/>
        <v/>
      </c>
    </row>
    <row r="8361" spans="14:14" x14ac:dyDescent="0.25">
      <c r="N8361" s="12" t="str">
        <f t="shared" si="133"/>
        <v/>
      </c>
    </row>
    <row r="8362" spans="14:14" x14ac:dyDescent="0.25">
      <c r="N8362" s="12" t="str">
        <f t="shared" si="133"/>
        <v/>
      </c>
    </row>
    <row r="8363" spans="14:14" x14ac:dyDescent="0.25">
      <c r="N8363" s="12" t="str">
        <f t="shared" si="133"/>
        <v/>
      </c>
    </row>
    <row r="8364" spans="14:14" x14ac:dyDescent="0.25">
      <c r="N8364" s="12" t="str">
        <f t="shared" si="133"/>
        <v/>
      </c>
    </row>
    <row r="8365" spans="14:14" x14ac:dyDescent="0.25">
      <c r="N8365" s="12" t="str">
        <f t="shared" si="133"/>
        <v/>
      </c>
    </row>
    <row r="8366" spans="14:14" x14ac:dyDescent="0.25">
      <c r="N8366" s="12" t="str">
        <f t="shared" si="133"/>
        <v/>
      </c>
    </row>
    <row r="8367" spans="14:14" x14ac:dyDescent="0.25">
      <c r="N8367" s="12" t="str">
        <f t="shared" si="133"/>
        <v/>
      </c>
    </row>
    <row r="8368" spans="14:14" x14ac:dyDescent="0.25">
      <c r="N8368" s="12" t="str">
        <f t="shared" si="133"/>
        <v/>
      </c>
    </row>
    <row r="8369" spans="14:14" x14ac:dyDescent="0.25">
      <c r="N8369" s="12" t="str">
        <f t="shared" si="133"/>
        <v/>
      </c>
    </row>
    <row r="8370" spans="14:14" x14ac:dyDescent="0.25">
      <c r="N8370" s="12" t="str">
        <f t="shared" ref="N8370:N8433" si="134">IF(M8370="Ja",L8370+7,IF(M8370="Nee",L8370+22,""))</f>
        <v/>
      </c>
    </row>
    <row r="8371" spans="14:14" x14ac:dyDescent="0.25">
      <c r="N8371" s="12" t="str">
        <f t="shared" si="134"/>
        <v/>
      </c>
    </row>
    <row r="8372" spans="14:14" x14ac:dyDescent="0.25">
      <c r="N8372" s="12" t="str">
        <f t="shared" si="134"/>
        <v/>
      </c>
    </row>
    <row r="8373" spans="14:14" x14ac:dyDescent="0.25">
      <c r="N8373" s="12" t="str">
        <f t="shared" si="134"/>
        <v/>
      </c>
    </row>
    <row r="8374" spans="14:14" x14ac:dyDescent="0.25">
      <c r="N8374" s="12" t="str">
        <f t="shared" si="134"/>
        <v/>
      </c>
    </row>
    <row r="8375" spans="14:14" x14ac:dyDescent="0.25">
      <c r="N8375" s="12" t="str">
        <f t="shared" si="134"/>
        <v/>
      </c>
    </row>
    <row r="8376" spans="14:14" x14ac:dyDescent="0.25">
      <c r="N8376" s="12" t="str">
        <f t="shared" si="134"/>
        <v/>
      </c>
    </row>
    <row r="8377" spans="14:14" x14ac:dyDescent="0.25">
      <c r="N8377" s="12" t="str">
        <f t="shared" si="134"/>
        <v/>
      </c>
    </row>
    <row r="8378" spans="14:14" x14ac:dyDescent="0.25">
      <c r="N8378" s="12" t="str">
        <f t="shared" si="134"/>
        <v/>
      </c>
    </row>
    <row r="8379" spans="14:14" x14ac:dyDescent="0.25">
      <c r="N8379" s="12" t="str">
        <f t="shared" si="134"/>
        <v/>
      </c>
    </row>
    <row r="8380" spans="14:14" x14ac:dyDescent="0.25">
      <c r="N8380" s="12" t="str">
        <f t="shared" si="134"/>
        <v/>
      </c>
    </row>
    <row r="8381" spans="14:14" x14ac:dyDescent="0.25">
      <c r="N8381" s="12" t="str">
        <f t="shared" si="134"/>
        <v/>
      </c>
    </row>
    <row r="8382" spans="14:14" x14ac:dyDescent="0.25">
      <c r="N8382" s="12" t="str">
        <f t="shared" si="134"/>
        <v/>
      </c>
    </row>
    <row r="8383" spans="14:14" x14ac:dyDescent="0.25">
      <c r="N8383" s="12" t="str">
        <f t="shared" si="134"/>
        <v/>
      </c>
    </row>
    <row r="8384" spans="14:14" x14ac:dyDescent="0.25">
      <c r="N8384" s="12" t="str">
        <f t="shared" si="134"/>
        <v/>
      </c>
    </row>
    <row r="8385" spans="14:14" x14ac:dyDescent="0.25">
      <c r="N8385" s="12" t="str">
        <f t="shared" si="134"/>
        <v/>
      </c>
    </row>
    <row r="8386" spans="14:14" x14ac:dyDescent="0.25">
      <c r="N8386" s="12" t="str">
        <f t="shared" si="134"/>
        <v/>
      </c>
    </row>
    <row r="8387" spans="14:14" x14ac:dyDescent="0.25">
      <c r="N8387" s="12" t="str">
        <f t="shared" si="134"/>
        <v/>
      </c>
    </row>
    <row r="8388" spans="14:14" x14ac:dyDescent="0.25">
      <c r="N8388" s="12" t="str">
        <f t="shared" si="134"/>
        <v/>
      </c>
    </row>
    <row r="8389" spans="14:14" x14ac:dyDescent="0.25">
      <c r="N8389" s="12" t="str">
        <f t="shared" si="134"/>
        <v/>
      </c>
    </row>
    <row r="8390" spans="14:14" x14ac:dyDescent="0.25">
      <c r="N8390" s="12" t="str">
        <f t="shared" si="134"/>
        <v/>
      </c>
    </row>
    <row r="8391" spans="14:14" x14ac:dyDescent="0.25">
      <c r="N8391" s="12" t="str">
        <f t="shared" si="134"/>
        <v/>
      </c>
    </row>
    <row r="8392" spans="14:14" x14ac:dyDescent="0.25">
      <c r="N8392" s="12" t="str">
        <f t="shared" si="134"/>
        <v/>
      </c>
    </row>
    <row r="8393" spans="14:14" x14ac:dyDescent="0.25">
      <c r="N8393" s="12" t="str">
        <f t="shared" si="134"/>
        <v/>
      </c>
    </row>
    <row r="8394" spans="14:14" x14ac:dyDescent="0.25">
      <c r="N8394" s="12" t="str">
        <f t="shared" si="134"/>
        <v/>
      </c>
    </row>
    <row r="8395" spans="14:14" x14ac:dyDescent="0.25">
      <c r="N8395" s="12" t="str">
        <f t="shared" si="134"/>
        <v/>
      </c>
    </row>
    <row r="8396" spans="14:14" x14ac:dyDescent="0.25">
      <c r="N8396" s="12" t="str">
        <f t="shared" si="134"/>
        <v/>
      </c>
    </row>
    <row r="8397" spans="14:14" x14ac:dyDescent="0.25">
      <c r="N8397" s="12" t="str">
        <f t="shared" si="134"/>
        <v/>
      </c>
    </row>
    <row r="8398" spans="14:14" x14ac:dyDescent="0.25">
      <c r="N8398" s="12" t="str">
        <f t="shared" si="134"/>
        <v/>
      </c>
    </row>
    <row r="8399" spans="14:14" x14ac:dyDescent="0.25">
      <c r="N8399" s="12" t="str">
        <f t="shared" si="134"/>
        <v/>
      </c>
    </row>
    <row r="8400" spans="14:14" x14ac:dyDescent="0.25">
      <c r="N8400" s="12" t="str">
        <f t="shared" si="134"/>
        <v/>
      </c>
    </row>
    <row r="8401" spans="14:14" x14ac:dyDescent="0.25">
      <c r="N8401" s="12" t="str">
        <f t="shared" si="134"/>
        <v/>
      </c>
    </row>
    <row r="8402" spans="14:14" x14ac:dyDescent="0.25">
      <c r="N8402" s="12" t="str">
        <f t="shared" si="134"/>
        <v/>
      </c>
    </row>
    <row r="8403" spans="14:14" x14ac:dyDescent="0.25">
      <c r="N8403" s="12" t="str">
        <f t="shared" si="134"/>
        <v/>
      </c>
    </row>
    <row r="8404" spans="14:14" x14ac:dyDescent="0.25">
      <c r="N8404" s="12" t="str">
        <f t="shared" si="134"/>
        <v/>
      </c>
    </row>
    <row r="8405" spans="14:14" x14ac:dyDescent="0.25">
      <c r="N8405" s="12" t="str">
        <f t="shared" si="134"/>
        <v/>
      </c>
    </row>
    <row r="8406" spans="14:14" x14ac:dyDescent="0.25">
      <c r="N8406" s="12" t="str">
        <f t="shared" si="134"/>
        <v/>
      </c>
    </row>
    <row r="8407" spans="14:14" x14ac:dyDescent="0.25">
      <c r="N8407" s="12" t="str">
        <f t="shared" si="134"/>
        <v/>
      </c>
    </row>
    <row r="8408" spans="14:14" x14ac:dyDescent="0.25">
      <c r="N8408" s="12" t="str">
        <f t="shared" si="134"/>
        <v/>
      </c>
    </row>
    <row r="8409" spans="14:14" x14ac:dyDescent="0.25">
      <c r="N8409" s="12" t="str">
        <f t="shared" si="134"/>
        <v/>
      </c>
    </row>
    <row r="8410" spans="14:14" x14ac:dyDescent="0.25">
      <c r="N8410" s="12" t="str">
        <f t="shared" si="134"/>
        <v/>
      </c>
    </row>
    <row r="8411" spans="14:14" x14ac:dyDescent="0.25">
      <c r="N8411" s="12" t="str">
        <f t="shared" si="134"/>
        <v/>
      </c>
    </row>
    <row r="8412" spans="14:14" x14ac:dyDescent="0.25">
      <c r="N8412" s="12" t="str">
        <f t="shared" si="134"/>
        <v/>
      </c>
    </row>
    <row r="8413" spans="14:14" x14ac:dyDescent="0.25">
      <c r="N8413" s="12" t="str">
        <f t="shared" si="134"/>
        <v/>
      </c>
    </row>
    <row r="8414" spans="14:14" x14ac:dyDescent="0.25">
      <c r="N8414" s="12" t="str">
        <f t="shared" si="134"/>
        <v/>
      </c>
    </row>
    <row r="8415" spans="14:14" x14ac:dyDescent="0.25">
      <c r="N8415" s="12" t="str">
        <f t="shared" si="134"/>
        <v/>
      </c>
    </row>
    <row r="8416" spans="14:14" x14ac:dyDescent="0.25">
      <c r="N8416" s="12" t="str">
        <f t="shared" si="134"/>
        <v/>
      </c>
    </row>
    <row r="8417" spans="14:14" x14ac:dyDescent="0.25">
      <c r="N8417" s="12" t="str">
        <f t="shared" si="134"/>
        <v/>
      </c>
    </row>
    <row r="8418" spans="14:14" x14ac:dyDescent="0.25">
      <c r="N8418" s="12" t="str">
        <f t="shared" si="134"/>
        <v/>
      </c>
    </row>
    <row r="8419" spans="14:14" x14ac:dyDescent="0.25">
      <c r="N8419" s="12" t="str">
        <f t="shared" si="134"/>
        <v/>
      </c>
    </row>
    <row r="8420" spans="14:14" x14ac:dyDescent="0.25">
      <c r="N8420" s="12" t="str">
        <f t="shared" si="134"/>
        <v/>
      </c>
    </row>
    <row r="8421" spans="14:14" x14ac:dyDescent="0.25">
      <c r="N8421" s="12" t="str">
        <f t="shared" si="134"/>
        <v/>
      </c>
    </row>
    <row r="8422" spans="14:14" x14ac:dyDescent="0.25">
      <c r="N8422" s="12" t="str">
        <f t="shared" si="134"/>
        <v/>
      </c>
    </row>
    <row r="8423" spans="14:14" x14ac:dyDescent="0.25">
      <c r="N8423" s="12" t="str">
        <f t="shared" si="134"/>
        <v/>
      </c>
    </row>
    <row r="8424" spans="14:14" x14ac:dyDescent="0.25">
      <c r="N8424" s="12" t="str">
        <f t="shared" si="134"/>
        <v/>
      </c>
    </row>
    <row r="8425" spans="14:14" x14ac:dyDescent="0.25">
      <c r="N8425" s="12" t="str">
        <f t="shared" si="134"/>
        <v/>
      </c>
    </row>
    <row r="8426" spans="14:14" x14ac:dyDescent="0.25">
      <c r="N8426" s="12" t="str">
        <f t="shared" si="134"/>
        <v/>
      </c>
    </row>
    <row r="8427" spans="14:14" x14ac:dyDescent="0.25">
      <c r="N8427" s="12" t="str">
        <f t="shared" si="134"/>
        <v/>
      </c>
    </row>
    <row r="8428" spans="14:14" x14ac:dyDescent="0.25">
      <c r="N8428" s="12" t="str">
        <f t="shared" si="134"/>
        <v/>
      </c>
    </row>
    <row r="8429" spans="14:14" x14ac:dyDescent="0.25">
      <c r="N8429" s="12" t="str">
        <f t="shared" si="134"/>
        <v/>
      </c>
    </row>
    <row r="8430" spans="14:14" x14ac:dyDescent="0.25">
      <c r="N8430" s="12" t="str">
        <f t="shared" si="134"/>
        <v/>
      </c>
    </row>
    <row r="8431" spans="14:14" x14ac:dyDescent="0.25">
      <c r="N8431" s="12" t="str">
        <f t="shared" si="134"/>
        <v/>
      </c>
    </row>
    <row r="8432" spans="14:14" x14ac:dyDescent="0.25">
      <c r="N8432" s="12" t="str">
        <f t="shared" si="134"/>
        <v/>
      </c>
    </row>
    <row r="8433" spans="14:14" x14ac:dyDescent="0.25">
      <c r="N8433" s="12" t="str">
        <f t="shared" si="134"/>
        <v/>
      </c>
    </row>
    <row r="8434" spans="14:14" x14ac:dyDescent="0.25">
      <c r="N8434" s="12" t="str">
        <f t="shared" ref="N8434:N8497" si="135">IF(M8434="Ja",L8434+7,IF(M8434="Nee",L8434+22,""))</f>
        <v/>
      </c>
    </row>
    <row r="8435" spans="14:14" x14ac:dyDescent="0.25">
      <c r="N8435" s="12" t="str">
        <f t="shared" si="135"/>
        <v/>
      </c>
    </row>
    <row r="8436" spans="14:14" x14ac:dyDescent="0.25">
      <c r="N8436" s="12" t="str">
        <f t="shared" si="135"/>
        <v/>
      </c>
    </row>
    <row r="8437" spans="14:14" x14ac:dyDescent="0.25">
      <c r="N8437" s="12" t="str">
        <f t="shared" si="135"/>
        <v/>
      </c>
    </row>
    <row r="8438" spans="14:14" x14ac:dyDescent="0.25">
      <c r="N8438" s="12" t="str">
        <f t="shared" si="135"/>
        <v/>
      </c>
    </row>
    <row r="8439" spans="14:14" x14ac:dyDescent="0.25">
      <c r="N8439" s="12" t="str">
        <f t="shared" si="135"/>
        <v/>
      </c>
    </row>
    <row r="8440" spans="14:14" x14ac:dyDescent="0.25">
      <c r="N8440" s="12" t="str">
        <f t="shared" si="135"/>
        <v/>
      </c>
    </row>
    <row r="8441" spans="14:14" x14ac:dyDescent="0.25">
      <c r="N8441" s="12" t="str">
        <f t="shared" si="135"/>
        <v/>
      </c>
    </row>
    <row r="8442" spans="14:14" x14ac:dyDescent="0.25">
      <c r="N8442" s="12" t="str">
        <f t="shared" si="135"/>
        <v/>
      </c>
    </row>
    <row r="8443" spans="14:14" x14ac:dyDescent="0.25">
      <c r="N8443" s="12" t="str">
        <f t="shared" si="135"/>
        <v/>
      </c>
    </row>
    <row r="8444" spans="14:14" x14ac:dyDescent="0.25">
      <c r="N8444" s="12" t="str">
        <f t="shared" si="135"/>
        <v/>
      </c>
    </row>
    <row r="8445" spans="14:14" x14ac:dyDescent="0.25">
      <c r="N8445" s="12" t="str">
        <f t="shared" si="135"/>
        <v/>
      </c>
    </row>
    <row r="8446" spans="14:14" x14ac:dyDescent="0.25">
      <c r="N8446" s="12" t="str">
        <f t="shared" si="135"/>
        <v/>
      </c>
    </row>
    <row r="8447" spans="14:14" x14ac:dyDescent="0.25">
      <c r="N8447" s="12" t="str">
        <f t="shared" si="135"/>
        <v/>
      </c>
    </row>
    <row r="8448" spans="14:14" x14ac:dyDescent="0.25">
      <c r="N8448" s="12" t="str">
        <f t="shared" si="135"/>
        <v/>
      </c>
    </row>
    <row r="8449" spans="14:14" x14ac:dyDescent="0.25">
      <c r="N8449" s="12" t="str">
        <f t="shared" si="135"/>
        <v/>
      </c>
    </row>
    <row r="8450" spans="14:14" x14ac:dyDescent="0.25">
      <c r="N8450" s="12" t="str">
        <f t="shared" si="135"/>
        <v/>
      </c>
    </row>
    <row r="8451" spans="14:14" x14ac:dyDescent="0.25">
      <c r="N8451" s="12" t="str">
        <f t="shared" si="135"/>
        <v/>
      </c>
    </row>
    <row r="8452" spans="14:14" x14ac:dyDescent="0.25">
      <c r="N8452" s="12" t="str">
        <f t="shared" si="135"/>
        <v/>
      </c>
    </row>
    <row r="8453" spans="14:14" x14ac:dyDescent="0.25">
      <c r="N8453" s="12" t="str">
        <f t="shared" si="135"/>
        <v/>
      </c>
    </row>
    <row r="8454" spans="14:14" x14ac:dyDescent="0.25">
      <c r="N8454" s="12" t="str">
        <f t="shared" si="135"/>
        <v/>
      </c>
    </row>
    <row r="8455" spans="14:14" x14ac:dyDescent="0.25">
      <c r="N8455" s="12" t="str">
        <f t="shared" si="135"/>
        <v/>
      </c>
    </row>
    <row r="8456" spans="14:14" x14ac:dyDescent="0.25">
      <c r="N8456" s="12" t="str">
        <f t="shared" si="135"/>
        <v/>
      </c>
    </row>
    <row r="8457" spans="14:14" x14ac:dyDescent="0.25">
      <c r="N8457" s="12" t="str">
        <f t="shared" si="135"/>
        <v/>
      </c>
    </row>
    <row r="8458" spans="14:14" x14ac:dyDescent="0.25">
      <c r="N8458" s="12" t="str">
        <f t="shared" si="135"/>
        <v/>
      </c>
    </row>
    <row r="8459" spans="14:14" x14ac:dyDescent="0.25">
      <c r="N8459" s="12" t="str">
        <f t="shared" si="135"/>
        <v/>
      </c>
    </row>
    <row r="8460" spans="14:14" x14ac:dyDescent="0.25">
      <c r="N8460" s="12" t="str">
        <f t="shared" si="135"/>
        <v/>
      </c>
    </row>
    <row r="8461" spans="14:14" x14ac:dyDescent="0.25">
      <c r="N8461" s="12" t="str">
        <f t="shared" si="135"/>
        <v/>
      </c>
    </row>
    <row r="8462" spans="14:14" x14ac:dyDescent="0.25">
      <c r="N8462" s="12" t="str">
        <f t="shared" si="135"/>
        <v/>
      </c>
    </row>
    <row r="8463" spans="14:14" x14ac:dyDescent="0.25">
      <c r="N8463" s="12" t="str">
        <f t="shared" si="135"/>
        <v/>
      </c>
    </row>
    <row r="8464" spans="14:14" x14ac:dyDescent="0.25">
      <c r="N8464" s="12" t="str">
        <f t="shared" si="135"/>
        <v/>
      </c>
    </row>
    <row r="8465" spans="14:14" x14ac:dyDescent="0.25">
      <c r="N8465" s="12" t="str">
        <f t="shared" si="135"/>
        <v/>
      </c>
    </row>
    <row r="8466" spans="14:14" x14ac:dyDescent="0.25">
      <c r="N8466" s="12" t="str">
        <f t="shared" si="135"/>
        <v/>
      </c>
    </row>
    <row r="8467" spans="14:14" x14ac:dyDescent="0.25">
      <c r="N8467" s="12" t="str">
        <f t="shared" si="135"/>
        <v/>
      </c>
    </row>
    <row r="8468" spans="14:14" x14ac:dyDescent="0.25">
      <c r="N8468" s="12" t="str">
        <f t="shared" si="135"/>
        <v/>
      </c>
    </row>
    <row r="8469" spans="14:14" x14ac:dyDescent="0.25">
      <c r="N8469" s="12" t="str">
        <f t="shared" si="135"/>
        <v/>
      </c>
    </row>
    <row r="8470" spans="14:14" x14ac:dyDescent="0.25">
      <c r="N8470" s="12" t="str">
        <f t="shared" si="135"/>
        <v/>
      </c>
    </row>
    <row r="8471" spans="14:14" x14ac:dyDescent="0.25">
      <c r="N8471" s="12" t="str">
        <f t="shared" si="135"/>
        <v/>
      </c>
    </row>
    <row r="8472" spans="14:14" x14ac:dyDescent="0.25">
      <c r="N8472" s="12" t="str">
        <f t="shared" si="135"/>
        <v/>
      </c>
    </row>
    <row r="8473" spans="14:14" x14ac:dyDescent="0.25">
      <c r="N8473" s="12" t="str">
        <f t="shared" si="135"/>
        <v/>
      </c>
    </row>
    <row r="8474" spans="14:14" x14ac:dyDescent="0.25">
      <c r="N8474" s="12" t="str">
        <f t="shared" si="135"/>
        <v/>
      </c>
    </row>
    <row r="8475" spans="14:14" x14ac:dyDescent="0.25">
      <c r="N8475" s="12" t="str">
        <f t="shared" si="135"/>
        <v/>
      </c>
    </row>
    <row r="8476" spans="14:14" x14ac:dyDescent="0.25">
      <c r="N8476" s="12" t="str">
        <f t="shared" si="135"/>
        <v/>
      </c>
    </row>
    <row r="8477" spans="14:14" x14ac:dyDescent="0.25">
      <c r="N8477" s="12" t="str">
        <f t="shared" si="135"/>
        <v/>
      </c>
    </row>
    <row r="8478" spans="14:14" x14ac:dyDescent="0.25">
      <c r="N8478" s="12" t="str">
        <f t="shared" si="135"/>
        <v/>
      </c>
    </row>
    <row r="8479" spans="14:14" x14ac:dyDescent="0.25">
      <c r="N8479" s="12" t="str">
        <f t="shared" si="135"/>
        <v/>
      </c>
    </row>
    <row r="8480" spans="14:14" x14ac:dyDescent="0.25">
      <c r="N8480" s="12" t="str">
        <f t="shared" si="135"/>
        <v/>
      </c>
    </row>
    <row r="8481" spans="14:14" x14ac:dyDescent="0.25">
      <c r="N8481" s="12" t="str">
        <f t="shared" si="135"/>
        <v/>
      </c>
    </row>
    <row r="8482" spans="14:14" x14ac:dyDescent="0.25">
      <c r="N8482" s="12" t="str">
        <f t="shared" si="135"/>
        <v/>
      </c>
    </row>
    <row r="8483" spans="14:14" x14ac:dyDescent="0.25">
      <c r="N8483" s="12" t="str">
        <f t="shared" si="135"/>
        <v/>
      </c>
    </row>
    <row r="8484" spans="14:14" x14ac:dyDescent="0.25">
      <c r="N8484" s="12" t="str">
        <f t="shared" si="135"/>
        <v/>
      </c>
    </row>
    <row r="8485" spans="14:14" x14ac:dyDescent="0.25">
      <c r="N8485" s="12" t="str">
        <f t="shared" si="135"/>
        <v/>
      </c>
    </row>
    <row r="8486" spans="14:14" x14ac:dyDescent="0.25">
      <c r="N8486" s="12" t="str">
        <f t="shared" si="135"/>
        <v/>
      </c>
    </row>
    <row r="8487" spans="14:14" x14ac:dyDescent="0.25">
      <c r="N8487" s="12" t="str">
        <f t="shared" si="135"/>
        <v/>
      </c>
    </row>
    <row r="8488" spans="14:14" x14ac:dyDescent="0.25">
      <c r="N8488" s="12" t="str">
        <f t="shared" si="135"/>
        <v/>
      </c>
    </row>
    <row r="8489" spans="14:14" x14ac:dyDescent="0.25">
      <c r="N8489" s="12" t="str">
        <f t="shared" si="135"/>
        <v/>
      </c>
    </row>
    <row r="8490" spans="14:14" x14ac:dyDescent="0.25">
      <c r="N8490" s="12" t="str">
        <f t="shared" si="135"/>
        <v/>
      </c>
    </row>
    <row r="8491" spans="14:14" x14ac:dyDescent="0.25">
      <c r="N8491" s="12" t="str">
        <f t="shared" si="135"/>
        <v/>
      </c>
    </row>
    <row r="8492" spans="14:14" x14ac:dyDescent="0.25">
      <c r="N8492" s="12" t="str">
        <f t="shared" si="135"/>
        <v/>
      </c>
    </row>
    <row r="8493" spans="14:14" x14ac:dyDescent="0.25">
      <c r="N8493" s="12" t="str">
        <f t="shared" si="135"/>
        <v/>
      </c>
    </row>
    <row r="8494" spans="14:14" x14ac:dyDescent="0.25">
      <c r="N8494" s="12" t="str">
        <f t="shared" si="135"/>
        <v/>
      </c>
    </row>
    <row r="8495" spans="14:14" x14ac:dyDescent="0.25">
      <c r="N8495" s="12" t="str">
        <f t="shared" si="135"/>
        <v/>
      </c>
    </row>
    <row r="8496" spans="14:14" x14ac:dyDescent="0.25">
      <c r="N8496" s="12" t="str">
        <f t="shared" si="135"/>
        <v/>
      </c>
    </row>
    <row r="8497" spans="14:14" x14ac:dyDescent="0.25">
      <c r="N8497" s="12" t="str">
        <f t="shared" si="135"/>
        <v/>
      </c>
    </row>
    <row r="8498" spans="14:14" x14ac:dyDescent="0.25">
      <c r="N8498" s="12" t="str">
        <f t="shared" ref="N8498:N8561" si="136">IF(M8498="Ja",L8498+7,IF(M8498="Nee",L8498+22,""))</f>
        <v/>
      </c>
    </row>
    <row r="8499" spans="14:14" x14ac:dyDescent="0.25">
      <c r="N8499" s="12" t="str">
        <f t="shared" si="136"/>
        <v/>
      </c>
    </row>
    <row r="8500" spans="14:14" x14ac:dyDescent="0.25">
      <c r="N8500" s="12" t="str">
        <f t="shared" si="136"/>
        <v/>
      </c>
    </row>
    <row r="8501" spans="14:14" x14ac:dyDescent="0.25">
      <c r="N8501" s="12" t="str">
        <f t="shared" si="136"/>
        <v/>
      </c>
    </row>
    <row r="8502" spans="14:14" x14ac:dyDescent="0.25">
      <c r="N8502" s="12" t="str">
        <f t="shared" si="136"/>
        <v/>
      </c>
    </row>
    <row r="8503" spans="14:14" x14ac:dyDescent="0.25">
      <c r="N8503" s="12" t="str">
        <f t="shared" si="136"/>
        <v/>
      </c>
    </row>
    <row r="8504" spans="14:14" x14ac:dyDescent="0.25">
      <c r="N8504" s="12" t="str">
        <f t="shared" si="136"/>
        <v/>
      </c>
    </row>
    <row r="8505" spans="14:14" x14ac:dyDescent="0.25">
      <c r="N8505" s="12" t="str">
        <f t="shared" si="136"/>
        <v/>
      </c>
    </row>
    <row r="8506" spans="14:14" x14ac:dyDescent="0.25">
      <c r="N8506" s="12" t="str">
        <f t="shared" si="136"/>
        <v/>
      </c>
    </row>
    <row r="8507" spans="14:14" x14ac:dyDescent="0.25">
      <c r="N8507" s="12" t="str">
        <f t="shared" si="136"/>
        <v/>
      </c>
    </row>
    <row r="8508" spans="14:14" x14ac:dyDescent="0.25">
      <c r="N8508" s="12" t="str">
        <f t="shared" si="136"/>
        <v/>
      </c>
    </row>
    <row r="8509" spans="14:14" x14ac:dyDescent="0.25">
      <c r="N8509" s="12" t="str">
        <f t="shared" si="136"/>
        <v/>
      </c>
    </row>
    <row r="8510" spans="14:14" x14ac:dyDescent="0.25">
      <c r="N8510" s="12" t="str">
        <f t="shared" si="136"/>
        <v/>
      </c>
    </row>
    <row r="8511" spans="14:14" x14ac:dyDescent="0.25">
      <c r="N8511" s="12" t="str">
        <f t="shared" si="136"/>
        <v/>
      </c>
    </row>
    <row r="8512" spans="14:14" x14ac:dyDescent="0.25">
      <c r="N8512" s="12" t="str">
        <f t="shared" si="136"/>
        <v/>
      </c>
    </row>
    <row r="8513" spans="14:14" x14ac:dyDescent="0.25">
      <c r="N8513" s="12" t="str">
        <f t="shared" si="136"/>
        <v/>
      </c>
    </row>
    <row r="8514" spans="14:14" x14ac:dyDescent="0.25">
      <c r="N8514" s="12" t="str">
        <f t="shared" si="136"/>
        <v/>
      </c>
    </row>
    <row r="8515" spans="14:14" x14ac:dyDescent="0.25">
      <c r="N8515" s="12" t="str">
        <f t="shared" si="136"/>
        <v/>
      </c>
    </row>
    <row r="8516" spans="14:14" x14ac:dyDescent="0.25">
      <c r="N8516" s="12" t="str">
        <f t="shared" si="136"/>
        <v/>
      </c>
    </row>
    <row r="8517" spans="14:14" x14ac:dyDescent="0.25">
      <c r="N8517" s="12" t="str">
        <f t="shared" si="136"/>
        <v/>
      </c>
    </row>
    <row r="8518" spans="14:14" x14ac:dyDescent="0.25">
      <c r="N8518" s="12" t="str">
        <f t="shared" si="136"/>
        <v/>
      </c>
    </row>
    <row r="8519" spans="14:14" x14ac:dyDescent="0.25">
      <c r="N8519" s="12" t="str">
        <f t="shared" si="136"/>
        <v/>
      </c>
    </row>
    <row r="8520" spans="14:14" x14ac:dyDescent="0.25">
      <c r="N8520" s="12" t="str">
        <f t="shared" si="136"/>
        <v/>
      </c>
    </row>
    <row r="8521" spans="14:14" x14ac:dyDescent="0.25">
      <c r="N8521" s="12" t="str">
        <f t="shared" si="136"/>
        <v/>
      </c>
    </row>
    <row r="8522" spans="14:14" x14ac:dyDescent="0.25">
      <c r="N8522" s="12" t="str">
        <f t="shared" si="136"/>
        <v/>
      </c>
    </row>
    <row r="8523" spans="14:14" x14ac:dyDescent="0.25">
      <c r="N8523" s="12" t="str">
        <f t="shared" si="136"/>
        <v/>
      </c>
    </row>
    <row r="8524" spans="14:14" x14ac:dyDescent="0.25">
      <c r="N8524" s="12" t="str">
        <f t="shared" si="136"/>
        <v/>
      </c>
    </row>
    <row r="8525" spans="14:14" x14ac:dyDescent="0.25">
      <c r="N8525" s="12" t="str">
        <f t="shared" si="136"/>
        <v/>
      </c>
    </row>
    <row r="8526" spans="14:14" x14ac:dyDescent="0.25">
      <c r="N8526" s="12" t="str">
        <f t="shared" si="136"/>
        <v/>
      </c>
    </row>
    <row r="8527" spans="14:14" x14ac:dyDescent="0.25">
      <c r="N8527" s="12" t="str">
        <f t="shared" si="136"/>
        <v/>
      </c>
    </row>
    <row r="8528" spans="14:14" x14ac:dyDescent="0.25">
      <c r="N8528" s="12" t="str">
        <f t="shared" si="136"/>
        <v/>
      </c>
    </row>
    <row r="8529" spans="14:14" x14ac:dyDescent="0.25">
      <c r="N8529" s="12" t="str">
        <f t="shared" si="136"/>
        <v/>
      </c>
    </row>
    <row r="8530" spans="14:14" x14ac:dyDescent="0.25">
      <c r="N8530" s="12" t="str">
        <f t="shared" si="136"/>
        <v/>
      </c>
    </row>
    <row r="8531" spans="14:14" x14ac:dyDescent="0.25">
      <c r="N8531" s="12" t="str">
        <f t="shared" si="136"/>
        <v/>
      </c>
    </row>
    <row r="8532" spans="14:14" x14ac:dyDescent="0.25">
      <c r="N8532" s="12" t="str">
        <f t="shared" si="136"/>
        <v/>
      </c>
    </row>
    <row r="8533" spans="14:14" x14ac:dyDescent="0.25">
      <c r="N8533" s="12" t="str">
        <f t="shared" si="136"/>
        <v/>
      </c>
    </row>
    <row r="8534" spans="14:14" x14ac:dyDescent="0.25">
      <c r="N8534" s="12" t="str">
        <f t="shared" si="136"/>
        <v/>
      </c>
    </row>
    <row r="8535" spans="14:14" x14ac:dyDescent="0.25">
      <c r="N8535" s="12" t="str">
        <f t="shared" si="136"/>
        <v/>
      </c>
    </row>
    <row r="8536" spans="14:14" x14ac:dyDescent="0.25">
      <c r="N8536" s="12" t="str">
        <f t="shared" si="136"/>
        <v/>
      </c>
    </row>
    <row r="8537" spans="14:14" x14ac:dyDescent="0.25">
      <c r="N8537" s="12" t="str">
        <f t="shared" si="136"/>
        <v/>
      </c>
    </row>
    <row r="8538" spans="14:14" x14ac:dyDescent="0.25">
      <c r="N8538" s="12" t="str">
        <f t="shared" si="136"/>
        <v/>
      </c>
    </row>
    <row r="8539" spans="14:14" x14ac:dyDescent="0.25">
      <c r="N8539" s="12" t="str">
        <f t="shared" si="136"/>
        <v/>
      </c>
    </row>
    <row r="8540" spans="14:14" x14ac:dyDescent="0.25">
      <c r="N8540" s="12" t="str">
        <f t="shared" si="136"/>
        <v/>
      </c>
    </row>
    <row r="8541" spans="14:14" x14ac:dyDescent="0.25">
      <c r="N8541" s="12" t="str">
        <f t="shared" si="136"/>
        <v/>
      </c>
    </row>
    <row r="8542" spans="14:14" x14ac:dyDescent="0.25">
      <c r="N8542" s="12" t="str">
        <f t="shared" si="136"/>
        <v/>
      </c>
    </row>
    <row r="8543" spans="14:14" x14ac:dyDescent="0.25">
      <c r="N8543" s="12" t="str">
        <f t="shared" si="136"/>
        <v/>
      </c>
    </row>
    <row r="8544" spans="14:14" x14ac:dyDescent="0.25">
      <c r="N8544" s="12" t="str">
        <f t="shared" si="136"/>
        <v/>
      </c>
    </row>
    <row r="8545" spans="14:14" x14ac:dyDescent="0.25">
      <c r="N8545" s="12" t="str">
        <f t="shared" si="136"/>
        <v/>
      </c>
    </row>
    <row r="8546" spans="14:14" x14ac:dyDescent="0.25">
      <c r="N8546" s="12" t="str">
        <f t="shared" si="136"/>
        <v/>
      </c>
    </row>
    <row r="8547" spans="14:14" x14ac:dyDescent="0.25">
      <c r="N8547" s="12" t="str">
        <f t="shared" si="136"/>
        <v/>
      </c>
    </row>
    <row r="8548" spans="14:14" x14ac:dyDescent="0.25">
      <c r="N8548" s="12" t="str">
        <f t="shared" si="136"/>
        <v/>
      </c>
    </row>
    <row r="8549" spans="14:14" x14ac:dyDescent="0.25">
      <c r="N8549" s="12" t="str">
        <f t="shared" si="136"/>
        <v/>
      </c>
    </row>
    <row r="8550" spans="14:14" x14ac:dyDescent="0.25">
      <c r="N8550" s="12" t="str">
        <f t="shared" si="136"/>
        <v/>
      </c>
    </row>
    <row r="8551" spans="14:14" x14ac:dyDescent="0.25">
      <c r="N8551" s="12" t="str">
        <f t="shared" si="136"/>
        <v/>
      </c>
    </row>
    <row r="8552" spans="14:14" x14ac:dyDescent="0.25">
      <c r="N8552" s="12" t="str">
        <f t="shared" si="136"/>
        <v/>
      </c>
    </row>
    <row r="8553" spans="14:14" x14ac:dyDescent="0.25">
      <c r="N8553" s="12" t="str">
        <f t="shared" si="136"/>
        <v/>
      </c>
    </row>
    <row r="8554" spans="14:14" x14ac:dyDescent="0.25">
      <c r="N8554" s="12" t="str">
        <f t="shared" si="136"/>
        <v/>
      </c>
    </row>
    <row r="8555" spans="14:14" x14ac:dyDescent="0.25">
      <c r="N8555" s="12" t="str">
        <f t="shared" si="136"/>
        <v/>
      </c>
    </row>
    <row r="8556" spans="14:14" x14ac:dyDescent="0.25">
      <c r="N8556" s="12" t="str">
        <f t="shared" si="136"/>
        <v/>
      </c>
    </row>
    <row r="8557" spans="14:14" x14ac:dyDescent="0.25">
      <c r="N8557" s="12" t="str">
        <f t="shared" si="136"/>
        <v/>
      </c>
    </row>
    <row r="8558" spans="14:14" x14ac:dyDescent="0.25">
      <c r="N8558" s="12" t="str">
        <f t="shared" si="136"/>
        <v/>
      </c>
    </row>
    <row r="8559" spans="14:14" x14ac:dyDescent="0.25">
      <c r="N8559" s="12" t="str">
        <f t="shared" si="136"/>
        <v/>
      </c>
    </row>
    <row r="8560" spans="14:14" x14ac:dyDescent="0.25">
      <c r="N8560" s="12" t="str">
        <f t="shared" si="136"/>
        <v/>
      </c>
    </row>
    <row r="8561" spans="14:14" x14ac:dyDescent="0.25">
      <c r="N8561" s="12" t="str">
        <f t="shared" si="136"/>
        <v/>
      </c>
    </row>
    <row r="8562" spans="14:14" x14ac:dyDescent="0.25">
      <c r="N8562" s="12" t="str">
        <f t="shared" ref="N8562:N8625" si="137">IF(M8562="Ja",L8562+7,IF(M8562="Nee",L8562+22,""))</f>
        <v/>
      </c>
    </row>
    <row r="8563" spans="14:14" x14ac:dyDescent="0.25">
      <c r="N8563" s="12" t="str">
        <f t="shared" si="137"/>
        <v/>
      </c>
    </row>
    <row r="8564" spans="14:14" x14ac:dyDescent="0.25">
      <c r="N8564" s="12" t="str">
        <f t="shared" si="137"/>
        <v/>
      </c>
    </row>
    <row r="8565" spans="14:14" x14ac:dyDescent="0.25">
      <c r="N8565" s="12" t="str">
        <f t="shared" si="137"/>
        <v/>
      </c>
    </row>
    <row r="8566" spans="14:14" x14ac:dyDescent="0.25">
      <c r="N8566" s="12" t="str">
        <f t="shared" si="137"/>
        <v/>
      </c>
    </row>
    <row r="8567" spans="14:14" x14ac:dyDescent="0.25">
      <c r="N8567" s="12" t="str">
        <f t="shared" si="137"/>
        <v/>
      </c>
    </row>
    <row r="8568" spans="14:14" x14ac:dyDescent="0.25">
      <c r="N8568" s="12" t="str">
        <f t="shared" si="137"/>
        <v/>
      </c>
    </row>
    <row r="8569" spans="14:14" x14ac:dyDescent="0.25">
      <c r="N8569" s="12" t="str">
        <f t="shared" si="137"/>
        <v/>
      </c>
    </row>
    <row r="8570" spans="14:14" x14ac:dyDescent="0.25">
      <c r="N8570" s="12" t="str">
        <f t="shared" si="137"/>
        <v/>
      </c>
    </row>
    <row r="8571" spans="14:14" x14ac:dyDescent="0.25">
      <c r="N8571" s="12" t="str">
        <f t="shared" si="137"/>
        <v/>
      </c>
    </row>
    <row r="8572" spans="14:14" x14ac:dyDescent="0.25">
      <c r="N8572" s="12" t="str">
        <f t="shared" si="137"/>
        <v/>
      </c>
    </row>
    <row r="8573" spans="14:14" x14ac:dyDescent="0.25">
      <c r="N8573" s="12" t="str">
        <f t="shared" si="137"/>
        <v/>
      </c>
    </row>
    <row r="8574" spans="14:14" x14ac:dyDescent="0.25">
      <c r="N8574" s="12" t="str">
        <f t="shared" si="137"/>
        <v/>
      </c>
    </row>
    <row r="8575" spans="14:14" x14ac:dyDescent="0.25">
      <c r="N8575" s="12" t="str">
        <f t="shared" si="137"/>
        <v/>
      </c>
    </row>
    <row r="8576" spans="14:14" x14ac:dyDescent="0.25">
      <c r="N8576" s="12" t="str">
        <f t="shared" si="137"/>
        <v/>
      </c>
    </row>
    <row r="8577" spans="14:14" x14ac:dyDescent="0.25">
      <c r="N8577" s="12" t="str">
        <f t="shared" si="137"/>
        <v/>
      </c>
    </row>
    <row r="8578" spans="14:14" x14ac:dyDescent="0.25">
      <c r="N8578" s="12" t="str">
        <f t="shared" si="137"/>
        <v/>
      </c>
    </row>
    <row r="8579" spans="14:14" x14ac:dyDescent="0.25">
      <c r="N8579" s="12" t="str">
        <f t="shared" si="137"/>
        <v/>
      </c>
    </row>
    <row r="8580" spans="14:14" x14ac:dyDescent="0.25">
      <c r="N8580" s="12" t="str">
        <f t="shared" si="137"/>
        <v/>
      </c>
    </row>
    <row r="8581" spans="14:14" x14ac:dyDescent="0.25">
      <c r="N8581" s="12" t="str">
        <f t="shared" si="137"/>
        <v/>
      </c>
    </row>
    <row r="8582" spans="14:14" x14ac:dyDescent="0.25">
      <c r="N8582" s="12" t="str">
        <f t="shared" si="137"/>
        <v/>
      </c>
    </row>
    <row r="8583" spans="14:14" x14ac:dyDescent="0.25">
      <c r="N8583" s="12" t="str">
        <f t="shared" si="137"/>
        <v/>
      </c>
    </row>
    <row r="8584" spans="14:14" x14ac:dyDescent="0.25">
      <c r="N8584" s="12" t="str">
        <f t="shared" si="137"/>
        <v/>
      </c>
    </row>
    <row r="8585" spans="14:14" x14ac:dyDescent="0.25">
      <c r="N8585" s="12" t="str">
        <f t="shared" si="137"/>
        <v/>
      </c>
    </row>
    <row r="8586" spans="14:14" x14ac:dyDescent="0.25">
      <c r="N8586" s="12" t="str">
        <f t="shared" si="137"/>
        <v/>
      </c>
    </row>
    <row r="8587" spans="14:14" x14ac:dyDescent="0.25">
      <c r="N8587" s="12" t="str">
        <f t="shared" si="137"/>
        <v/>
      </c>
    </row>
    <row r="8588" spans="14:14" x14ac:dyDescent="0.25">
      <c r="N8588" s="12" t="str">
        <f t="shared" si="137"/>
        <v/>
      </c>
    </row>
    <row r="8589" spans="14:14" x14ac:dyDescent="0.25">
      <c r="N8589" s="12" t="str">
        <f t="shared" si="137"/>
        <v/>
      </c>
    </row>
    <row r="8590" spans="14:14" x14ac:dyDescent="0.25">
      <c r="N8590" s="12" t="str">
        <f t="shared" si="137"/>
        <v/>
      </c>
    </row>
    <row r="8591" spans="14:14" x14ac:dyDescent="0.25">
      <c r="N8591" s="12" t="str">
        <f t="shared" si="137"/>
        <v/>
      </c>
    </row>
    <row r="8592" spans="14:14" x14ac:dyDescent="0.25">
      <c r="N8592" s="12" t="str">
        <f t="shared" si="137"/>
        <v/>
      </c>
    </row>
    <row r="8593" spans="14:14" x14ac:dyDescent="0.25">
      <c r="N8593" s="12" t="str">
        <f t="shared" si="137"/>
        <v/>
      </c>
    </row>
    <row r="8594" spans="14:14" x14ac:dyDescent="0.25">
      <c r="N8594" s="12" t="str">
        <f t="shared" si="137"/>
        <v/>
      </c>
    </row>
    <row r="8595" spans="14:14" x14ac:dyDescent="0.25">
      <c r="N8595" s="12" t="str">
        <f t="shared" si="137"/>
        <v/>
      </c>
    </row>
    <row r="8596" spans="14:14" x14ac:dyDescent="0.25">
      <c r="N8596" s="12" t="str">
        <f t="shared" si="137"/>
        <v/>
      </c>
    </row>
    <row r="8597" spans="14:14" x14ac:dyDescent="0.25">
      <c r="N8597" s="12" t="str">
        <f t="shared" si="137"/>
        <v/>
      </c>
    </row>
    <row r="8598" spans="14:14" x14ac:dyDescent="0.25">
      <c r="N8598" s="12" t="str">
        <f t="shared" si="137"/>
        <v/>
      </c>
    </row>
    <row r="8599" spans="14:14" x14ac:dyDescent="0.25">
      <c r="N8599" s="12" t="str">
        <f t="shared" si="137"/>
        <v/>
      </c>
    </row>
    <row r="8600" spans="14:14" x14ac:dyDescent="0.25">
      <c r="N8600" s="12" t="str">
        <f t="shared" si="137"/>
        <v/>
      </c>
    </row>
    <row r="8601" spans="14:14" x14ac:dyDescent="0.25">
      <c r="N8601" s="12" t="str">
        <f t="shared" si="137"/>
        <v/>
      </c>
    </row>
    <row r="8602" spans="14:14" x14ac:dyDescent="0.25">
      <c r="N8602" s="12" t="str">
        <f t="shared" si="137"/>
        <v/>
      </c>
    </row>
    <row r="8603" spans="14:14" x14ac:dyDescent="0.25">
      <c r="N8603" s="12" t="str">
        <f t="shared" si="137"/>
        <v/>
      </c>
    </row>
    <row r="8604" spans="14:14" x14ac:dyDescent="0.25">
      <c r="N8604" s="12" t="str">
        <f t="shared" si="137"/>
        <v/>
      </c>
    </row>
    <row r="8605" spans="14:14" x14ac:dyDescent="0.25">
      <c r="N8605" s="12" t="str">
        <f t="shared" si="137"/>
        <v/>
      </c>
    </row>
    <row r="8606" spans="14:14" x14ac:dyDescent="0.25">
      <c r="N8606" s="12" t="str">
        <f t="shared" si="137"/>
        <v/>
      </c>
    </row>
    <row r="8607" spans="14:14" x14ac:dyDescent="0.25">
      <c r="N8607" s="12" t="str">
        <f t="shared" si="137"/>
        <v/>
      </c>
    </row>
    <row r="8608" spans="14:14" x14ac:dyDescent="0.25">
      <c r="N8608" s="12" t="str">
        <f t="shared" si="137"/>
        <v/>
      </c>
    </row>
    <row r="8609" spans="14:14" x14ac:dyDescent="0.25">
      <c r="N8609" s="12" t="str">
        <f t="shared" si="137"/>
        <v/>
      </c>
    </row>
    <row r="8610" spans="14:14" x14ac:dyDescent="0.25">
      <c r="N8610" s="12" t="str">
        <f t="shared" si="137"/>
        <v/>
      </c>
    </row>
    <row r="8611" spans="14:14" x14ac:dyDescent="0.25">
      <c r="N8611" s="12" t="str">
        <f t="shared" si="137"/>
        <v/>
      </c>
    </row>
    <row r="8612" spans="14:14" x14ac:dyDescent="0.25">
      <c r="N8612" s="12" t="str">
        <f t="shared" si="137"/>
        <v/>
      </c>
    </row>
    <row r="8613" spans="14:14" x14ac:dyDescent="0.25">
      <c r="N8613" s="12" t="str">
        <f t="shared" si="137"/>
        <v/>
      </c>
    </row>
    <row r="8614" spans="14:14" x14ac:dyDescent="0.25">
      <c r="N8614" s="12" t="str">
        <f t="shared" si="137"/>
        <v/>
      </c>
    </row>
    <row r="8615" spans="14:14" x14ac:dyDescent="0.25">
      <c r="N8615" s="12" t="str">
        <f t="shared" si="137"/>
        <v/>
      </c>
    </row>
    <row r="8616" spans="14:14" x14ac:dyDescent="0.25">
      <c r="N8616" s="12" t="str">
        <f t="shared" si="137"/>
        <v/>
      </c>
    </row>
    <row r="8617" spans="14:14" x14ac:dyDescent="0.25">
      <c r="N8617" s="12" t="str">
        <f t="shared" si="137"/>
        <v/>
      </c>
    </row>
    <row r="8618" spans="14:14" x14ac:dyDescent="0.25">
      <c r="N8618" s="12" t="str">
        <f t="shared" si="137"/>
        <v/>
      </c>
    </row>
    <row r="8619" spans="14:14" x14ac:dyDescent="0.25">
      <c r="N8619" s="12" t="str">
        <f t="shared" si="137"/>
        <v/>
      </c>
    </row>
    <row r="8620" spans="14:14" x14ac:dyDescent="0.25">
      <c r="N8620" s="12" t="str">
        <f t="shared" si="137"/>
        <v/>
      </c>
    </row>
    <row r="8621" spans="14:14" x14ac:dyDescent="0.25">
      <c r="N8621" s="12" t="str">
        <f t="shared" si="137"/>
        <v/>
      </c>
    </row>
    <row r="8622" spans="14:14" x14ac:dyDescent="0.25">
      <c r="N8622" s="12" t="str">
        <f t="shared" si="137"/>
        <v/>
      </c>
    </row>
    <row r="8623" spans="14:14" x14ac:dyDescent="0.25">
      <c r="N8623" s="12" t="str">
        <f t="shared" si="137"/>
        <v/>
      </c>
    </row>
    <row r="8624" spans="14:14" x14ac:dyDescent="0.25">
      <c r="N8624" s="12" t="str">
        <f t="shared" si="137"/>
        <v/>
      </c>
    </row>
    <row r="8625" spans="14:14" x14ac:dyDescent="0.25">
      <c r="N8625" s="12" t="str">
        <f t="shared" si="137"/>
        <v/>
      </c>
    </row>
    <row r="8626" spans="14:14" x14ac:dyDescent="0.25">
      <c r="N8626" s="12" t="str">
        <f t="shared" ref="N8626:N8689" si="138">IF(M8626="Ja",L8626+7,IF(M8626="Nee",L8626+22,""))</f>
        <v/>
      </c>
    </row>
    <row r="8627" spans="14:14" x14ac:dyDescent="0.25">
      <c r="N8627" s="12" t="str">
        <f t="shared" si="138"/>
        <v/>
      </c>
    </row>
    <row r="8628" spans="14:14" x14ac:dyDescent="0.25">
      <c r="N8628" s="12" t="str">
        <f t="shared" si="138"/>
        <v/>
      </c>
    </row>
    <row r="8629" spans="14:14" x14ac:dyDescent="0.25">
      <c r="N8629" s="12" t="str">
        <f t="shared" si="138"/>
        <v/>
      </c>
    </row>
    <row r="8630" spans="14:14" x14ac:dyDescent="0.25">
      <c r="N8630" s="12" t="str">
        <f t="shared" si="138"/>
        <v/>
      </c>
    </row>
    <row r="8631" spans="14:14" x14ac:dyDescent="0.25">
      <c r="N8631" s="12" t="str">
        <f t="shared" si="138"/>
        <v/>
      </c>
    </row>
    <row r="8632" spans="14:14" x14ac:dyDescent="0.25">
      <c r="N8632" s="12" t="str">
        <f t="shared" si="138"/>
        <v/>
      </c>
    </row>
    <row r="8633" spans="14:14" x14ac:dyDescent="0.25">
      <c r="N8633" s="12" t="str">
        <f t="shared" si="138"/>
        <v/>
      </c>
    </row>
    <row r="8634" spans="14:14" x14ac:dyDescent="0.25">
      <c r="N8634" s="12" t="str">
        <f t="shared" si="138"/>
        <v/>
      </c>
    </row>
    <row r="8635" spans="14:14" x14ac:dyDescent="0.25">
      <c r="N8635" s="12" t="str">
        <f t="shared" si="138"/>
        <v/>
      </c>
    </row>
    <row r="8636" spans="14:14" x14ac:dyDescent="0.25">
      <c r="N8636" s="12" t="str">
        <f t="shared" si="138"/>
        <v/>
      </c>
    </row>
    <row r="8637" spans="14:14" x14ac:dyDescent="0.25">
      <c r="N8637" s="12" t="str">
        <f t="shared" si="138"/>
        <v/>
      </c>
    </row>
    <row r="8638" spans="14:14" x14ac:dyDescent="0.25">
      <c r="N8638" s="12" t="str">
        <f t="shared" si="138"/>
        <v/>
      </c>
    </row>
    <row r="8639" spans="14:14" x14ac:dyDescent="0.25">
      <c r="N8639" s="12" t="str">
        <f t="shared" si="138"/>
        <v/>
      </c>
    </row>
    <row r="8640" spans="14:14" x14ac:dyDescent="0.25">
      <c r="N8640" s="12" t="str">
        <f t="shared" si="138"/>
        <v/>
      </c>
    </row>
    <row r="8641" spans="14:14" x14ac:dyDescent="0.25">
      <c r="N8641" s="12" t="str">
        <f t="shared" si="138"/>
        <v/>
      </c>
    </row>
    <row r="8642" spans="14:14" x14ac:dyDescent="0.25">
      <c r="N8642" s="12" t="str">
        <f t="shared" si="138"/>
        <v/>
      </c>
    </row>
    <row r="8643" spans="14:14" x14ac:dyDescent="0.25">
      <c r="N8643" s="12" t="str">
        <f t="shared" si="138"/>
        <v/>
      </c>
    </row>
    <row r="8644" spans="14:14" x14ac:dyDescent="0.25">
      <c r="N8644" s="12" t="str">
        <f t="shared" si="138"/>
        <v/>
      </c>
    </row>
    <row r="8645" spans="14:14" x14ac:dyDescent="0.25">
      <c r="N8645" s="12" t="str">
        <f t="shared" si="138"/>
        <v/>
      </c>
    </row>
    <row r="8646" spans="14:14" x14ac:dyDescent="0.25">
      <c r="N8646" s="12" t="str">
        <f t="shared" si="138"/>
        <v/>
      </c>
    </row>
    <row r="8647" spans="14:14" x14ac:dyDescent="0.25">
      <c r="N8647" s="12" t="str">
        <f t="shared" si="138"/>
        <v/>
      </c>
    </row>
    <row r="8648" spans="14:14" x14ac:dyDescent="0.25">
      <c r="N8648" s="12" t="str">
        <f t="shared" si="138"/>
        <v/>
      </c>
    </row>
    <row r="8649" spans="14:14" x14ac:dyDescent="0.25">
      <c r="N8649" s="12" t="str">
        <f t="shared" si="138"/>
        <v/>
      </c>
    </row>
    <row r="8650" spans="14:14" x14ac:dyDescent="0.25">
      <c r="N8650" s="12" t="str">
        <f t="shared" si="138"/>
        <v/>
      </c>
    </row>
    <row r="8651" spans="14:14" x14ac:dyDescent="0.25">
      <c r="N8651" s="12" t="str">
        <f t="shared" si="138"/>
        <v/>
      </c>
    </row>
    <row r="8652" spans="14:14" x14ac:dyDescent="0.25">
      <c r="N8652" s="12" t="str">
        <f t="shared" si="138"/>
        <v/>
      </c>
    </row>
    <row r="8653" spans="14:14" x14ac:dyDescent="0.25">
      <c r="N8653" s="12" t="str">
        <f t="shared" si="138"/>
        <v/>
      </c>
    </row>
    <row r="8654" spans="14:14" x14ac:dyDescent="0.25">
      <c r="N8654" s="12" t="str">
        <f t="shared" si="138"/>
        <v/>
      </c>
    </row>
    <row r="8655" spans="14:14" x14ac:dyDescent="0.25">
      <c r="N8655" s="12" t="str">
        <f t="shared" si="138"/>
        <v/>
      </c>
    </row>
    <row r="8656" spans="14:14" x14ac:dyDescent="0.25">
      <c r="N8656" s="12" t="str">
        <f t="shared" si="138"/>
        <v/>
      </c>
    </row>
    <row r="8657" spans="14:14" x14ac:dyDescent="0.25">
      <c r="N8657" s="12" t="str">
        <f t="shared" si="138"/>
        <v/>
      </c>
    </row>
    <row r="8658" spans="14:14" x14ac:dyDescent="0.25">
      <c r="N8658" s="12" t="str">
        <f t="shared" si="138"/>
        <v/>
      </c>
    </row>
    <row r="8659" spans="14:14" x14ac:dyDescent="0.25">
      <c r="N8659" s="12" t="str">
        <f t="shared" si="138"/>
        <v/>
      </c>
    </row>
    <row r="8660" spans="14:14" x14ac:dyDescent="0.25">
      <c r="N8660" s="12" t="str">
        <f t="shared" si="138"/>
        <v/>
      </c>
    </row>
    <row r="8661" spans="14:14" x14ac:dyDescent="0.25">
      <c r="N8661" s="12" t="str">
        <f t="shared" si="138"/>
        <v/>
      </c>
    </row>
    <row r="8662" spans="14:14" x14ac:dyDescent="0.25">
      <c r="N8662" s="12" t="str">
        <f t="shared" si="138"/>
        <v/>
      </c>
    </row>
    <row r="8663" spans="14:14" x14ac:dyDescent="0.25">
      <c r="N8663" s="12" t="str">
        <f t="shared" si="138"/>
        <v/>
      </c>
    </row>
    <row r="8664" spans="14:14" x14ac:dyDescent="0.25">
      <c r="N8664" s="12" t="str">
        <f t="shared" si="138"/>
        <v/>
      </c>
    </row>
    <row r="8665" spans="14:14" x14ac:dyDescent="0.25">
      <c r="N8665" s="12" t="str">
        <f t="shared" si="138"/>
        <v/>
      </c>
    </row>
    <row r="8666" spans="14:14" x14ac:dyDescent="0.25">
      <c r="N8666" s="12" t="str">
        <f t="shared" si="138"/>
        <v/>
      </c>
    </row>
    <row r="8667" spans="14:14" x14ac:dyDescent="0.25">
      <c r="N8667" s="12" t="str">
        <f t="shared" si="138"/>
        <v/>
      </c>
    </row>
    <row r="8668" spans="14:14" x14ac:dyDescent="0.25">
      <c r="N8668" s="12" t="str">
        <f t="shared" si="138"/>
        <v/>
      </c>
    </row>
    <row r="8669" spans="14:14" x14ac:dyDescent="0.25">
      <c r="N8669" s="12" t="str">
        <f t="shared" si="138"/>
        <v/>
      </c>
    </row>
    <row r="8670" spans="14:14" x14ac:dyDescent="0.25">
      <c r="N8670" s="12" t="str">
        <f t="shared" si="138"/>
        <v/>
      </c>
    </row>
    <row r="8671" spans="14:14" x14ac:dyDescent="0.25">
      <c r="N8671" s="12" t="str">
        <f t="shared" si="138"/>
        <v/>
      </c>
    </row>
    <row r="8672" spans="14:14" x14ac:dyDescent="0.25">
      <c r="N8672" s="12" t="str">
        <f t="shared" si="138"/>
        <v/>
      </c>
    </row>
    <row r="8673" spans="14:14" x14ac:dyDescent="0.25">
      <c r="N8673" s="12" t="str">
        <f t="shared" si="138"/>
        <v/>
      </c>
    </row>
    <row r="8674" spans="14:14" x14ac:dyDescent="0.25">
      <c r="N8674" s="12" t="str">
        <f t="shared" si="138"/>
        <v/>
      </c>
    </row>
    <row r="8675" spans="14:14" x14ac:dyDescent="0.25">
      <c r="N8675" s="12" t="str">
        <f t="shared" si="138"/>
        <v/>
      </c>
    </row>
    <row r="8676" spans="14:14" x14ac:dyDescent="0.25">
      <c r="N8676" s="12" t="str">
        <f t="shared" si="138"/>
        <v/>
      </c>
    </row>
    <row r="8677" spans="14:14" x14ac:dyDescent="0.25">
      <c r="N8677" s="12" t="str">
        <f t="shared" si="138"/>
        <v/>
      </c>
    </row>
    <row r="8678" spans="14:14" x14ac:dyDescent="0.25">
      <c r="N8678" s="12" t="str">
        <f t="shared" si="138"/>
        <v/>
      </c>
    </row>
    <row r="8679" spans="14:14" x14ac:dyDescent="0.25">
      <c r="N8679" s="12" t="str">
        <f t="shared" si="138"/>
        <v/>
      </c>
    </row>
    <row r="8680" spans="14:14" x14ac:dyDescent="0.25">
      <c r="N8680" s="12" t="str">
        <f t="shared" si="138"/>
        <v/>
      </c>
    </row>
    <row r="8681" spans="14:14" x14ac:dyDescent="0.25">
      <c r="N8681" s="12" t="str">
        <f t="shared" si="138"/>
        <v/>
      </c>
    </row>
    <row r="8682" spans="14:14" x14ac:dyDescent="0.25">
      <c r="N8682" s="12" t="str">
        <f t="shared" si="138"/>
        <v/>
      </c>
    </row>
    <row r="8683" spans="14:14" x14ac:dyDescent="0.25">
      <c r="N8683" s="12" t="str">
        <f t="shared" si="138"/>
        <v/>
      </c>
    </row>
    <row r="8684" spans="14:14" x14ac:dyDescent="0.25">
      <c r="N8684" s="12" t="str">
        <f t="shared" si="138"/>
        <v/>
      </c>
    </row>
    <row r="8685" spans="14:14" x14ac:dyDescent="0.25">
      <c r="N8685" s="12" t="str">
        <f t="shared" si="138"/>
        <v/>
      </c>
    </row>
    <row r="8686" spans="14:14" x14ac:dyDescent="0.25">
      <c r="N8686" s="12" t="str">
        <f t="shared" si="138"/>
        <v/>
      </c>
    </row>
    <row r="8687" spans="14:14" x14ac:dyDescent="0.25">
      <c r="N8687" s="12" t="str">
        <f t="shared" si="138"/>
        <v/>
      </c>
    </row>
    <row r="8688" spans="14:14" x14ac:dyDescent="0.25">
      <c r="N8688" s="12" t="str">
        <f t="shared" si="138"/>
        <v/>
      </c>
    </row>
    <row r="8689" spans="14:14" x14ac:dyDescent="0.25">
      <c r="N8689" s="12" t="str">
        <f t="shared" si="138"/>
        <v/>
      </c>
    </row>
    <row r="8690" spans="14:14" x14ac:dyDescent="0.25">
      <c r="N8690" s="12" t="str">
        <f t="shared" ref="N8690:N8753" si="139">IF(M8690="Ja",L8690+7,IF(M8690="Nee",L8690+22,""))</f>
        <v/>
      </c>
    </row>
    <row r="8691" spans="14:14" x14ac:dyDescent="0.25">
      <c r="N8691" s="12" t="str">
        <f t="shared" si="139"/>
        <v/>
      </c>
    </row>
    <row r="8692" spans="14:14" x14ac:dyDescent="0.25">
      <c r="N8692" s="12" t="str">
        <f t="shared" si="139"/>
        <v/>
      </c>
    </row>
    <row r="8693" spans="14:14" x14ac:dyDescent="0.25">
      <c r="N8693" s="12" t="str">
        <f t="shared" si="139"/>
        <v/>
      </c>
    </row>
    <row r="8694" spans="14:14" x14ac:dyDescent="0.25">
      <c r="N8694" s="12" t="str">
        <f t="shared" si="139"/>
        <v/>
      </c>
    </row>
    <row r="8695" spans="14:14" x14ac:dyDescent="0.25">
      <c r="N8695" s="12" t="str">
        <f t="shared" si="139"/>
        <v/>
      </c>
    </row>
    <row r="8696" spans="14:14" x14ac:dyDescent="0.25">
      <c r="N8696" s="12" t="str">
        <f t="shared" si="139"/>
        <v/>
      </c>
    </row>
    <row r="8697" spans="14:14" x14ac:dyDescent="0.25">
      <c r="N8697" s="12" t="str">
        <f t="shared" si="139"/>
        <v/>
      </c>
    </row>
    <row r="8698" spans="14:14" x14ac:dyDescent="0.25">
      <c r="N8698" s="12" t="str">
        <f t="shared" si="139"/>
        <v/>
      </c>
    </row>
    <row r="8699" spans="14:14" x14ac:dyDescent="0.25">
      <c r="N8699" s="12" t="str">
        <f t="shared" si="139"/>
        <v/>
      </c>
    </row>
    <row r="8700" spans="14:14" x14ac:dyDescent="0.25">
      <c r="N8700" s="12" t="str">
        <f t="shared" si="139"/>
        <v/>
      </c>
    </row>
    <row r="8701" spans="14:14" x14ac:dyDescent="0.25">
      <c r="N8701" s="12" t="str">
        <f t="shared" si="139"/>
        <v/>
      </c>
    </row>
    <row r="8702" spans="14:14" x14ac:dyDescent="0.25">
      <c r="N8702" s="12" t="str">
        <f t="shared" si="139"/>
        <v/>
      </c>
    </row>
    <row r="8703" spans="14:14" x14ac:dyDescent="0.25">
      <c r="N8703" s="12" t="str">
        <f t="shared" si="139"/>
        <v/>
      </c>
    </row>
    <row r="8704" spans="14:14" x14ac:dyDescent="0.25">
      <c r="N8704" s="12" t="str">
        <f t="shared" si="139"/>
        <v/>
      </c>
    </row>
    <row r="8705" spans="14:14" x14ac:dyDescent="0.25">
      <c r="N8705" s="12" t="str">
        <f t="shared" si="139"/>
        <v/>
      </c>
    </row>
    <row r="8706" spans="14:14" x14ac:dyDescent="0.25">
      <c r="N8706" s="12" t="str">
        <f t="shared" si="139"/>
        <v/>
      </c>
    </row>
    <row r="8707" spans="14:14" x14ac:dyDescent="0.25">
      <c r="N8707" s="12" t="str">
        <f t="shared" si="139"/>
        <v/>
      </c>
    </row>
    <row r="8708" spans="14:14" x14ac:dyDescent="0.25">
      <c r="N8708" s="12" t="str">
        <f t="shared" si="139"/>
        <v/>
      </c>
    </row>
    <row r="8709" spans="14:14" x14ac:dyDescent="0.25">
      <c r="N8709" s="12" t="str">
        <f t="shared" si="139"/>
        <v/>
      </c>
    </row>
    <row r="8710" spans="14:14" x14ac:dyDescent="0.25">
      <c r="N8710" s="12" t="str">
        <f t="shared" si="139"/>
        <v/>
      </c>
    </row>
    <row r="8711" spans="14:14" x14ac:dyDescent="0.25">
      <c r="N8711" s="12" t="str">
        <f t="shared" si="139"/>
        <v/>
      </c>
    </row>
    <row r="8712" spans="14:14" x14ac:dyDescent="0.25">
      <c r="N8712" s="12" t="str">
        <f t="shared" si="139"/>
        <v/>
      </c>
    </row>
    <row r="8713" spans="14:14" x14ac:dyDescent="0.25">
      <c r="N8713" s="12" t="str">
        <f t="shared" si="139"/>
        <v/>
      </c>
    </row>
    <row r="8714" spans="14:14" x14ac:dyDescent="0.25">
      <c r="N8714" s="12" t="str">
        <f t="shared" si="139"/>
        <v/>
      </c>
    </row>
    <row r="8715" spans="14:14" x14ac:dyDescent="0.25">
      <c r="N8715" s="12" t="str">
        <f t="shared" si="139"/>
        <v/>
      </c>
    </row>
    <row r="8716" spans="14:14" x14ac:dyDescent="0.25">
      <c r="N8716" s="12" t="str">
        <f t="shared" si="139"/>
        <v/>
      </c>
    </row>
    <row r="8717" spans="14:14" x14ac:dyDescent="0.25">
      <c r="N8717" s="12" t="str">
        <f t="shared" si="139"/>
        <v/>
      </c>
    </row>
    <row r="8718" spans="14:14" x14ac:dyDescent="0.25">
      <c r="N8718" s="12" t="str">
        <f t="shared" si="139"/>
        <v/>
      </c>
    </row>
    <row r="8719" spans="14:14" x14ac:dyDescent="0.25">
      <c r="N8719" s="12" t="str">
        <f t="shared" si="139"/>
        <v/>
      </c>
    </row>
    <row r="8720" spans="14:14" x14ac:dyDescent="0.25">
      <c r="N8720" s="12" t="str">
        <f t="shared" si="139"/>
        <v/>
      </c>
    </row>
    <row r="8721" spans="14:14" x14ac:dyDescent="0.25">
      <c r="N8721" s="12" t="str">
        <f t="shared" si="139"/>
        <v/>
      </c>
    </row>
    <row r="8722" spans="14:14" x14ac:dyDescent="0.25">
      <c r="N8722" s="12" t="str">
        <f t="shared" si="139"/>
        <v/>
      </c>
    </row>
    <row r="8723" spans="14:14" x14ac:dyDescent="0.25">
      <c r="N8723" s="12" t="str">
        <f t="shared" si="139"/>
        <v/>
      </c>
    </row>
    <row r="8724" spans="14:14" x14ac:dyDescent="0.25">
      <c r="N8724" s="12" t="str">
        <f t="shared" si="139"/>
        <v/>
      </c>
    </row>
    <row r="8725" spans="14:14" x14ac:dyDescent="0.25">
      <c r="N8725" s="12" t="str">
        <f t="shared" si="139"/>
        <v/>
      </c>
    </row>
    <row r="8726" spans="14:14" x14ac:dyDescent="0.25">
      <c r="N8726" s="12" t="str">
        <f t="shared" si="139"/>
        <v/>
      </c>
    </row>
    <row r="8727" spans="14:14" x14ac:dyDescent="0.25">
      <c r="N8727" s="12" t="str">
        <f t="shared" si="139"/>
        <v/>
      </c>
    </row>
    <row r="8728" spans="14:14" x14ac:dyDescent="0.25">
      <c r="N8728" s="12" t="str">
        <f t="shared" si="139"/>
        <v/>
      </c>
    </row>
    <row r="8729" spans="14:14" x14ac:dyDescent="0.25">
      <c r="N8729" s="12" t="str">
        <f t="shared" si="139"/>
        <v/>
      </c>
    </row>
    <row r="8730" spans="14:14" x14ac:dyDescent="0.25">
      <c r="N8730" s="12" t="str">
        <f t="shared" si="139"/>
        <v/>
      </c>
    </row>
    <row r="8731" spans="14:14" x14ac:dyDescent="0.25">
      <c r="N8731" s="12" t="str">
        <f t="shared" si="139"/>
        <v/>
      </c>
    </row>
    <row r="8732" spans="14:14" x14ac:dyDescent="0.25">
      <c r="N8732" s="12" t="str">
        <f t="shared" si="139"/>
        <v/>
      </c>
    </row>
    <row r="8733" spans="14:14" x14ac:dyDescent="0.25">
      <c r="N8733" s="12" t="str">
        <f t="shared" si="139"/>
        <v/>
      </c>
    </row>
    <row r="8734" spans="14:14" x14ac:dyDescent="0.25">
      <c r="N8734" s="12" t="str">
        <f t="shared" si="139"/>
        <v/>
      </c>
    </row>
    <row r="8735" spans="14:14" x14ac:dyDescent="0.25">
      <c r="N8735" s="12" t="str">
        <f t="shared" si="139"/>
        <v/>
      </c>
    </row>
    <row r="8736" spans="14:14" x14ac:dyDescent="0.25">
      <c r="N8736" s="12" t="str">
        <f t="shared" si="139"/>
        <v/>
      </c>
    </row>
    <row r="8737" spans="14:14" x14ac:dyDescent="0.25">
      <c r="N8737" s="12" t="str">
        <f t="shared" si="139"/>
        <v/>
      </c>
    </row>
    <row r="8738" spans="14:14" x14ac:dyDescent="0.25">
      <c r="N8738" s="12" t="str">
        <f t="shared" si="139"/>
        <v/>
      </c>
    </row>
    <row r="8739" spans="14:14" x14ac:dyDescent="0.25">
      <c r="N8739" s="12" t="str">
        <f t="shared" si="139"/>
        <v/>
      </c>
    </row>
    <row r="8740" spans="14:14" x14ac:dyDescent="0.25">
      <c r="N8740" s="12" t="str">
        <f t="shared" si="139"/>
        <v/>
      </c>
    </row>
    <row r="8741" spans="14:14" x14ac:dyDescent="0.25">
      <c r="N8741" s="12" t="str">
        <f t="shared" si="139"/>
        <v/>
      </c>
    </row>
    <row r="8742" spans="14:14" x14ac:dyDescent="0.25">
      <c r="N8742" s="12" t="str">
        <f t="shared" si="139"/>
        <v/>
      </c>
    </row>
    <row r="8743" spans="14:14" x14ac:dyDescent="0.25">
      <c r="N8743" s="12" t="str">
        <f t="shared" si="139"/>
        <v/>
      </c>
    </row>
    <row r="8744" spans="14:14" x14ac:dyDescent="0.25">
      <c r="N8744" s="12" t="str">
        <f t="shared" si="139"/>
        <v/>
      </c>
    </row>
    <row r="8745" spans="14:14" x14ac:dyDescent="0.25">
      <c r="N8745" s="12" t="str">
        <f t="shared" si="139"/>
        <v/>
      </c>
    </row>
    <row r="8746" spans="14:14" x14ac:dyDescent="0.25">
      <c r="N8746" s="12" t="str">
        <f t="shared" si="139"/>
        <v/>
      </c>
    </row>
    <row r="8747" spans="14:14" x14ac:dyDescent="0.25">
      <c r="N8747" s="12" t="str">
        <f t="shared" si="139"/>
        <v/>
      </c>
    </row>
    <row r="8748" spans="14:14" x14ac:dyDescent="0.25">
      <c r="N8748" s="12" t="str">
        <f t="shared" si="139"/>
        <v/>
      </c>
    </row>
    <row r="8749" spans="14:14" x14ac:dyDescent="0.25">
      <c r="N8749" s="12" t="str">
        <f t="shared" si="139"/>
        <v/>
      </c>
    </row>
    <row r="8750" spans="14:14" x14ac:dyDescent="0.25">
      <c r="N8750" s="12" t="str">
        <f t="shared" si="139"/>
        <v/>
      </c>
    </row>
    <row r="8751" spans="14:14" x14ac:dyDescent="0.25">
      <c r="N8751" s="12" t="str">
        <f t="shared" si="139"/>
        <v/>
      </c>
    </row>
    <row r="8752" spans="14:14" x14ac:dyDescent="0.25">
      <c r="N8752" s="12" t="str">
        <f t="shared" si="139"/>
        <v/>
      </c>
    </row>
    <row r="8753" spans="14:14" x14ac:dyDescent="0.25">
      <c r="N8753" s="12" t="str">
        <f t="shared" si="139"/>
        <v/>
      </c>
    </row>
    <row r="8754" spans="14:14" x14ac:dyDescent="0.25">
      <c r="N8754" s="12" t="str">
        <f t="shared" ref="N8754:N8817" si="140">IF(M8754="Ja",L8754+7,IF(M8754="Nee",L8754+22,""))</f>
        <v/>
      </c>
    </row>
    <row r="8755" spans="14:14" x14ac:dyDescent="0.25">
      <c r="N8755" s="12" t="str">
        <f t="shared" si="140"/>
        <v/>
      </c>
    </row>
    <row r="8756" spans="14:14" x14ac:dyDescent="0.25">
      <c r="N8756" s="12" t="str">
        <f t="shared" si="140"/>
        <v/>
      </c>
    </row>
    <row r="8757" spans="14:14" x14ac:dyDescent="0.25">
      <c r="N8757" s="12" t="str">
        <f t="shared" si="140"/>
        <v/>
      </c>
    </row>
    <row r="8758" spans="14:14" x14ac:dyDescent="0.25">
      <c r="N8758" s="12" t="str">
        <f t="shared" si="140"/>
        <v/>
      </c>
    </row>
    <row r="8759" spans="14:14" x14ac:dyDescent="0.25">
      <c r="N8759" s="12" t="str">
        <f t="shared" si="140"/>
        <v/>
      </c>
    </row>
    <row r="8760" spans="14:14" x14ac:dyDescent="0.25">
      <c r="N8760" s="12" t="str">
        <f t="shared" si="140"/>
        <v/>
      </c>
    </row>
    <row r="8761" spans="14:14" x14ac:dyDescent="0.25">
      <c r="N8761" s="12" t="str">
        <f t="shared" si="140"/>
        <v/>
      </c>
    </row>
    <row r="8762" spans="14:14" x14ac:dyDescent="0.25">
      <c r="N8762" s="12" t="str">
        <f t="shared" si="140"/>
        <v/>
      </c>
    </row>
    <row r="8763" spans="14:14" x14ac:dyDescent="0.25">
      <c r="N8763" s="12" t="str">
        <f t="shared" si="140"/>
        <v/>
      </c>
    </row>
    <row r="8764" spans="14:14" x14ac:dyDescent="0.25">
      <c r="N8764" s="12" t="str">
        <f t="shared" si="140"/>
        <v/>
      </c>
    </row>
    <row r="8765" spans="14:14" x14ac:dyDescent="0.25">
      <c r="N8765" s="12" t="str">
        <f t="shared" si="140"/>
        <v/>
      </c>
    </row>
    <row r="8766" spans="14:14" x14ac:dyDescent="0.25">
      <c r="N8766" s="12" t="str">
        <f t="shared" si="140"/>
        <v/>
      </c>
    </row>
    <row r="8767" spans="14:14" x14ac:dyDescent="0.25">
      <c r="N8767" s="12" t="str">
        <f t="shared" si="140"/>
        <v/>
      </c>
    </row>
    <row r="8768" spans="14:14" x14ac:dyDescent="0.25">
      <c r="N8768" s="12" t="str">
        <f t="shared" si="140"/>
        <v/>
      </c>
    </row>
    <row r="8769" spans="14:14" x14ac:dyDescent="0.25">
      <c r="N8769" s="12" t="str">
        <f t="shared" si="140"/>
        <v/>
      </c>
    </row>
    <row r="8770" spans="14:14" x14ac:dyDescent="0.25">
      <c r="N8770" s="12" t="str">
        <f t="shared" si="140"/>
        <v/>
      </c>
    </row>
    <row r="8771" spans="14:14" x14ac:dyDescent="0.25">
      <c r="N8771" s="12" t="str">
        <f t="shared" si="140"/>
        <v/>
      </c>
    </row>
    <row r="8772" spans="14:14" x14ac:dyDescent="0.25">
      <c r="N8772" s="12" t="str">
        <f t="shared" si="140"/>
        <v/>
      </c>
    </row>
    <row r="8773" spans="14:14" x14ac:dyDescent="0.25">
      <c r="N8773" s="12" t="str">
        <f t="shared" si="140"/>
        <v/>
      </c>
    </row>
    <row r="8774" spans="14:14" x14ac:dyDescent="0.25">
      <c r="N8774" s="12" t="str">
        <f t="shared" si="140"/>
        <v/>
      </c>
    </row>
    <row r="8775" spans="14:14" x14ac:dyDescent="0.25">
      <c r="N8775" s="12" t="str">
        <f t="shared" si="140"/>
        <v/>
      </c>
    </row>
    <row r="8776" spans="14:14" x14ac:dyDescent="0.25">
      <c r="N8776" s="12" t="str">
        <f t="shared" si="140"/>
        <v/>
      </c>
    </row>
    <row r="8777" spans="14:14" x14ac:dyDescent="0.25">
      <c r="N8777" s="12" t="str">
        <f t="shared" si="140"/>
        <v/>
      </c>
    </row>
    <row r="8778" spans="14:14" x14ac:dyDescent="0.25">
      <c r="N8778" s="12" t="str">
        <f t="shared" si="140"/>
        <v/>
      </c>
    </row>
    <row r="8779" spans="14:14" x14ac:dyDescent="0.25">
      <c r="N8779" s="12" t="str">
        <f t="shared" si="140"/>
        <v/>
      </c>
    </row>
    <row r="8780" spans="14:14" x14ac:dyDescent="0.25">
      <c r="N8780" s="12" t="str">
        <f t="shared" si="140"/>
        <v/>
      </c>
    </row>
    <row r="8781" spans="14:14" x14ac:dyDescent="0.25">
      <c r="N8781" s="12" t="str">
        <f t="shared" si="140"/>
        <v/>
      </c>
    </row>
    <row r="8782" spans="14:14" x14ac:dyDescent="0.25">
      <c r="N8782" s="12" t="str">
        <f t="shared" si="140"/>
        <v/>
      </c>
    </row>
    <row r="8783" spans="14:14" x14ac:dyDescent="0.25">
      <c r="N8783" s="12" t="str">
        <f t="shared" si="140"/>
        <v/>
      </c>
    </row>
    <row r="8784" spans="14:14" x14ac:dyDescent="0.25">
      <c r="N8784" s="12" t="str">
        <f t="shared" si="140"/>
        <v/>
      </c>
    </row>
    <row r="8785" spans="14:14" x14ac:dyDescent="0.25">
      <c r="N8785" s="12" t="str">
        <f t="shared" si="140"/>
        <v/>
      </c>
    </row>
    <row r="8786" spans="14:14" x14ac:dyDescent="0.25">
      <c r="N8786" s="12" t="str">
        <f t="shared" si="140"/>
        <v/>
      </c>
    </row>
    <row r="8787" spans="14:14" x14ac:dyDescent="0.25">
      <c r="N8787" s="12" t="str">
        <f t="shared" si="140"/>
        <v/>
      </c>
    </row>
    <row r="8788" spans="14:14" x14ac:dyDescent="0.25">
      <c r="N8788" s="12" t="str">
        <f t="shared" si="140"/>
        <v/>
      </c>
    </row>
    <row r="8789" spans="14:14" x14ac:dyDescent="0.25">
      <c r="N8789" s="12" t="str">
        <f t="shared" si="140"/>
        <v/>
      </c>
    </row>
    <row r="8790" spans="14:14" x14ac:dyDescent="0.25">
      <c r="N8790" s="12" t="str">
        <f t="shared" si="140"/>
        <v/>
      </c>
    </row>
    <row r="8791" spans="14:14" x14ac:dyDescent="0.25">
      <c r="N8791" s="12" t="str">
        <f t="shared" si="140"/>
        <v/>
      </c>
    </row>
    <row r="8792" spans="14:14" x14ac:dyDescent="0.25">
      <c r="N8792" s="12" t="str">
        <f t="shared" si="140"/>
        <v/>
      </c>
    </row>
    <row r="8793" spans="14:14" x14ac:dyDescent="0.25">
      <c r="N8793" s="12" t="str">
        <f t="shared" si="140"/>
        <v/>
      </c>
    </row>
    <row r="8794" spans="14:14" x14ac:dyDescent="0.25">
      <c r="N8794" s="12" t="str">
        <f t="shared" si="140"/>
        <v/>
      </c>
    </row>
    <row r="8795" spans="14:14" x14ac:dyDescent="0.25">
      <c r="N8795" s="12" t="str">
        <f t="shared" si="140"/>
        <v/>
      </c>
    </row>
    <row r="8796" spans="14:14" x14ac:dyDescent="0.25">
      <c r="N8796" s="12" t="str">
        <f t="shared" si="140"/>
        <v/>
      </c>
    </row>
    <row r="8797" spans="14:14" x14ac:dyDescent="0.25">
      <c r="N8797" s="12" t="str">
        <f t="shared" si="140"/>
        <v/>
      </c>
    </row>
    <row r="8798" spans="14:14" x14ac:dyDescent="0.25">
      <c r="N8798" s="12" t="str">
        <f t="shared" si="140"/>
        <v/>
      </c>
    </row>
    <row r="8799" spans="14:14" x14ac:dyDescent="0.25">
      <c r="N8799" s="12" t="str">
        <f t="shared" si="140"/>
        <v/>
      </c>
    </row>
    <row r="8800" spans="14:14" x14ac:dyDescent="0.25">
      <c r="N8800" s="12" t="str">
        <f t="shared" si="140"/>
        <v/>
      </c>
    </row>
    <row r="8801" spans="14:14" x14ac:dyDescent="0.25">
      <c r="N8801" s="12" t="str">
        <f t="shared" si="140"/>
        <v/>
      </c>
    </row>
    <row r="8802" spans="14:14" x14ac:dyDescent="0.25">
      <c r="N8802" s="12" t="str">
        <f t="shared" si="140"/>
        <v/>
      </c>
    </row>
    <row r="8803" spans="14:14" x14ac:dyDescent="0.25">
      <c r="N8803" s="12" t="str">
        <f t="shared" si="140"/>
        <v/>
      </c>
    </row>
    <row r="8804" spans="14:14" x14ac:dyDescent="0.25">
      <c r="N8804" s="12" t="str">
        <f t="shared" si="140"/>
        <v/>
      </c>
    </row>
    <row r="8805" spans="14:14" x14ac:dyDescent="0.25">
      <c r="N8805" s="12" t="str">
        <f t="shared" si="140"/>
        <v/>
      </c>
    </row>
    <row r="8806" spans="14:14" x14ac:dyDescent="0.25">
      <c r="N8806" s="12" t="str">
        <f t="shared" si="140"/>
        <v/>
      </c>
    </row>
    <row r="8807" spans="14:14" x14ac:dyDescent="0.25">
      <c r="N8807" s="12" t="str">
        <f t="shared" si="140"/>
        <v/>
      </c>
    </row>
    <row r="8808" spans="14:14" x14ac:dyDescent="0.25">
      <c r="N8808" s="12" t="str">
        <f t="shared" si="140"/>
        <v/>
      </c>
    </row>
    <row r="8809" spans="14:14" x14ac:dyDescent="0.25">
      <c r="N8809" s="12" t="str">
        <f t="shared" si="140"/>
        <v/>
      </c>
    </row>
    <row r="8810" spans="14:14" x14ac:dyDescent="0.25">
      <c r="N8810" s="12" t="str">
        <f t="shared" si="140"/>
        <v/>
      </c>
    </row>
    <row r="8811" spans="14:14" x14ac:dyDescent="0.25">
      <c r="N8811" s="12" t="str">
        <f t="shared" si="140"/>
        <v/>
      </c>
    </row>
    <row r="8812" spans="14:14" x14ac:dyDescent="0.25">
      <c r="N8812" s="12" t="str">
        <f t="shared" si="140"/>
        <v/>
      </c>
    </row>
    <row r="8813" spans="14:14" x14ac:dyDescent="0.25">
      <c r="N8813" s="12" t="str">
        <f t="shared" si="140"/>
        <v/>
      </c>
    </row>
    <row r="8814" spans="14:14" x14ac:dyDescent="0.25">
      <c r="N8814" s="12" t="str">
        <f t="shared" si="140"/>
        <v/>
      </c>
    </row>
    <row r="8815" spans="14:14" x14ac:dyDescent="0.25">
      <c r="N8815" s="12" t="str">
        <f t="shared" si="140"/>
        <v/>
      </c>
    </row>
    <row r="8816" spans="14:14" x14ac:dyDescent="0.25">
      <c r="N8816" s="12" t="str">
        <f t="shared" si="140"/>
        <v/>
      </c>
    </row>
    <row r="8817" spans="14:14" x14ac:dyDescent="0.25">
      <c r="N8817" s="12" t="str">
        <f t="shared" si="140"/>
        <v/>
      </c>
    </row>
    <row r="8818" spans="14:14" x14ac:dyDescent="0.25">
      <c r="N8818" s="12" t="str">
        <f t="shared" ref="N8818:N8881" si="141">IF(M8818="Ja",L8818+7,IF(M8818="Nee",L8818+22,""))</f>
        <v/>
      </c>
    </row>
    <row r="8819" spans="14:14" x14ac:dyDescent="0.25">
      <c r="N8819" s="12" t="str">
        <f t="shared" si="141"/>
        <v/>
      </c>
    </row>
    <row r="8820" spans="14:14" x14ac:dyDescent="0.25">
      <c r="N8820" s="12" t="str">
        <f t="shared" si="141"/>
        <v/>
      </c>
    </row>
    <row r="8821" spans="14:14" x14ac:dyDescent="0.25">
      <c r="N8821" s="12" t="str">
        <f t="shared" si="141"/>
        <v/>
      </c>
    </row>
    <row r="8822" spans="14:14" x14ac:dyDescent="0.25">
      <c r="N8822" s="12" t="str">
        <f t="shared" si="141"/>
        <v/>
      </c>
    </row>
    <row r="8823" spans="14:14" x14ac:dyDescent="0.25">
      <c r="N8823" s="12" t="str">
        <f t="shared" si="141"/>
        <v/>
      </c>
    </row>
    <row r="8824" spans="14:14" x14ac:dyDescent="0.25">
      <c r="N8824" s="12" t="str">
        <f t="shared" si="141"/>
        <v/>
      </c>
    </row>
    <row r="8825" spans="14:14" x14ac:dyDescent="0.25">
      <c r="N8825" s="12" t="str">
        <f t="shared" si="141"/>
        <v/>
      </c>
    </row>
    <row r="8826" spans="14:14" x14ac:dyDescent="0.25">
      <c r="N8826" s="12" t="str">
        <f t="shared" si="141"/>
        <v/>
      </c>
    </row>
    <row r="8827" spans="14:14" x14ac:dyDescent="0.25">
      <c r="N8827" s="12" t="str">
        <f t="shared" si="141"/>
        <v/>
      </c>
    </row>
    <row r="8828" spans="14:14" x14ac:dyDescent="0.25">
      <c r="N8828" s="12" t="str">
        <f t="shared" si="141"/>
        <v/>
      </c>
    </row>
    <row r="8829" spans="14:14" x14ac:dyDescent="0.25">
      <c r="N8829" s="12" t="str">
        <f t="shared" si="141"/>
        <v/>
      </c>
    </row>
    <row r="8830" spans="14:14" x14ac:dyDescent="0.25">
      <c r="N8830" s="12" t="str">
        <f t="shared" si="141"/>
        <v/>
      </c>
    </row>
    <row r="8831" spans="14:14" x14ac:dyDescent="0.25">
      <c r="N8831" s="12" t="str">
        <f t="shared" si="141"/>
        <v/>
      </c>
    </row>
    <row r="8832" spans="14:14" x14ac:dyDescent="0.25">
      <c r="N8832" s="12" t="str">
        <f t="shared" si="141"/>
        <v/>
      </c>
    </row>
    <row r="8833" spans="14:14" x14ac:dyDescent="0.25">
      <c r="N8833" s="12" t="str">
        <f t="shared" si="141"/>
        <v/>
      </c>
    </row>
    <row r="8834" spans="14:14" x14ac:dyDescent="0.25">
      <c r="N8834" s="12" t="str">
        <f t="shared" si="141"/>
        <v/>
      </c>
    </row>
    <row r="8835" spans="14:14" x14ac:dyDescent="0.25">
      <c r="N8835" s="12" t="str">
        <f t="shared" si="141"/>
        <v/>
      </c>
    </row>
    <row r="8836" spans="14:14" x14ac:dyDescent="0.25">
      <c r="N8836" s="12" t="str">
        <f t="shared" si="141"/>
        <v/>
      </c>
    </row>
    <row r="8837" spans="14:14" x14ac:dyDescent="0.25">
      <c r="N8837" s="12" t="str">
        <f t="shared" si="141"/>
        <v/>
      </c>
    </row>
    <row r="8838" spans="14:14" x14ac:dyDescent="0.25">
      <c r="N8838" s="12" t="str">
        <f t="shared" si="141"/>
        <v/>
      </c>
    </row>
    <row r="8839" spans="14:14" x14ac:dyDescent="0.25">
      <c r="N8839" s="12" t="str">
        <f t="shared" si="141"/>
        <v/>
      </c>
    </row>
    <row r="8840" spans="14:14" x14ac:dyDescent="0.25">
      <c r="N8840" s="12" t="str">
        <f t="shared" si="141"/>
        <v/>
      </c>
    </row>
    <row r="8841" spans="14:14" x14ac:dyDescent="0.25">
      <c r="N8841" s="12" t="str">
        <f t="shared" si="141"/>
        <v/>
      </c>
    </row>
    <row r="8842" spans="14:14" x14ac:dyDescent="0.25">
      <c r="N8842" s="12" t="str">
        <f t="shared" si="141"/>
        <v/>
      </c>
    </row>
    <row r="8843" spans="14:14" x14ac:dyDescent="0.25">
      <c r="N8843" s="12" t="str">
        <f t="shared" si="141"/>
        <v/>
      </c>
    </row>
    <row r="8844" spans="14:14" x14ac:dyDescent="0.25">
      <c r="N8844" s="12" t="str">
        <f t="shared" si="141"/>
        <v/>
      </c>
    </row>
    <row r="8845" spans="14:14" x14ac:dyDescent="0.25">
      <c r="N8845" s="12" t="str">
        <f t="shared" si="141"/>
        <v/>
      </c>
    </row>
    <row r="8846" spans="14:14" x14ac:dyDescent="0.25">
      <c r="N8846" s="12" t="str">
        <f t="shared" si="141"/>
        <v/>
      </c>
    </row>
    <row r="8847" spans="14:14" x14ac:dyDescent="0.25">
      <c r="N8847" s="12" t="str">
        <f t="shared" si="141"/>
        <v/>
      </c>
    </row>
    <row r="8848" spans="14:14" x14ac:dyDescent="0.25">
      <c r="N8848" s="12" t="str">
        <f t="shared" si="141"/>
        <v/>
      </c>
    </row>
    <row r="8849" spans="14:14" x14ac:dyDescent="0.25">
      <c r="N8849" s="12" t="str">
        <f t="shared" si="141"/>
        <v/>
      </c>
    </row>
    <row r="8850" spans="14:14" x14ac:dyDescent="0.25">
      <c r="N8850" s="12" t="str">
        <f t="shared" si="141"/>
        <v/>
      </c>
    </row>
    <row r="8851" spans="14:14" x14ac:dyDescent="0.25">
      <c r="N8851" s="12" t="str">
        <f t="shared" si="141"/>
        <v/>
      </c>
    </row>
    <row r="8852" spans="14:14" x14ac:dyDescent="0.25">
      <c r="N8852" s="12" t="str">
        <f t="shared" si="141"/>
        <v/>
      </c>
    </row>
    <row r="8853" spans="14:14" x14ac:dyDescent="0.25">
      <c r="N8853" s="12" t="str">
        <f t="shared" si="141"/>
        <v/>
      </c>
    </row>
    <row r="8854" spans="14:14" x14ac:dyDescent="0.25">
      <c r="N8854" s="12" t="str">
        <f t="shared" si="141"/>
        <v/>
      </c>
    </row>
    <row r="8855" spans="14:14" x14ac:dyDescent="0.25">
      <c r="N8855" s="12" t="str">
        <f t="shared" si="141"/>
        <v/>
      </c>
    </row>
    <row r="8856" spans="14:14" x14ac:dyDescent="0.25">
      <c r="N8856" s="12" t="str">
        <f t="shared" si="141"/>
        <v/>
      </c>
    </row>
    <row r="8857" spans="14:14" x14ac:dyDescent="0.25">
      <c r="N8857" s="12" t="str">
        <f t="shared" si="141"/>
        <v/>
      </c>
    </row>
    <row r="8858" spans="14:14" x14ac:dyDescent="0.25">
      <c r="N8858" s="12" t="str">
        <f t="shared" si="141"/>
        <v/>
      </c>
    </row>
    <row r="8859" spans="14:14" x14ac:dyDescent="0.25">
      <c r="N8859" s="12" t="str">
        <f t="shared" si="141"/>
        <v/>
      </c>
    </row>
    <row r="8860" spans="14:14" x14ac:dyDescent="0.25">
      <c r="N8860" s="12" t="str">
        <f t="shared" si="141"/>
        <v/>
      </c>
    </row>
    <row r="8861" spans="14:14" x14ac:dyDescent="0.25">
      <c r="N8861" s="12" t="str">
        <f t="shared" si="141"/>
        <v/>
      </c>
    </row>
    <row r="8862" spans="14:14" x14ac:dyDescent="0.25">
      <c r="N8862" s="12" t="str">
        <f t="shared" si="141"/>
        <v/>
      </c>
    </row>
    <row r="8863" spans="14:14" x14ac:dyDescent="0.25">
      <c r="N8863" s="12" t="str">
        <f t="shared" si="141"/>
        <v/>
      </c>
    </row>
    <row r="8864" spans="14:14" x14ac:dyDescent="0.25">
      <c r="N8864" s="12" t="str">
        <f t="shared" si="141"/>
        <v/>
      </c>
    </row>
    <row r="8865" spans="14:14" x14ac:dyDescent="0.25">
      <c r="N8865" s="12" t="str">
        <f t="shared" si="141"/>
        <v/>
      </c>
    </row>
    <row r="8866" spans="14:14" x14ac:dyDescent="0.25">
      <c r="N8866" s="12" t="str">
        <f t="shared" si="141"/>
        <v/>
      </c>
    </row>
    <row r="8867" spans="14:14" x14ac:dyDescent="0.25">
      <c r="N8867" s="12" t="str">
        <f t="shared" si="141"/>
        <v/>
      </c>
    </row>
    <row r="8868" spans="14:14" x14ac:dyDescent="0.25">
      <c r="N8868" s="12" t="str">
        <f t="shared" si="141"/>
        <v/>
      </c>
    </row>
    <row r="8869" spans="14:14" x14ac:dyDescent="0.25">
      <c r="N8869" s="12" t="str">
        <f t="shared" si="141"/>
        <v/>
      </c>
    </row>
    <row r="8870" spans="14:14" x14ac:dyDescent="0.25">
      <c r="N8870" s="12" t="str">
        <f t="shared" si="141"/>
        <v/>
      </c>
    </row>
    <row r="8871" spans="14:14" x14ac:dyDescent="0.25">
      <c r="N8871" s="12" t="str">
        <f t="shared" si="141"/>
        <v/>
      </c>
    </row>
    <row r="8872" spans="14:14" x14ac:dyDescent="0.25">
      <c r="N8872" s="12" t="str">
        <f t="shared" si="141"/>
        <v/>
      </c>
    </row>
    <row r="8873" spans="14:14" x14ac:dyDescent="0.25">
      <c r="N8873" s="12" t="str">
        <f t="shared" si="141"/>
        <v/>
      </c>
    </row>
    <row r="8874" spans="14:14" x14ac:dyDescent="0.25">
      <c r="N8874" s="12" t="str">
        <f t="shared" si="141"/>
        <v/>
      </c>
    </row>
    <row r="8875" spans="14:14" x14ac:dyDescent="0.25">
      <c r="N8875" s="12" t="str">
        <f t="shared" si="141"/>
        <v/>
      </c>
    </row>
    <row r="8876" spans="14:14" x14ac:dyDescent="0.25">
      <c r="N8876" s="12" t="str">
        <f t="shared" si="141"/>
        <v/>
      </c>
    </row>
    <row r="8877" spans="14:14" x14ac:dyDescent="0.25">
      <c r="N8877" s="12" t="str">
        <f t="shared" si="141"/>
        <v/>
      </c>
    </row>
    <row r="8878" spans="14:14" x14ac:dyDescent="0.25">
      <c r="N8878" s="12" t="str">
        <f t="shared" si="141"/>
        <v/>
      </c>
    </row>
    <row r="8879" spans="14:14" x14ac:dyDescent="0.25">
      <c r="N8879" s="12" t="str">
        <f t="shared" si="141"/>
        <v/>
      </c>
    </row>
    <row r="8880" spans="14:14" x14ac:dyDescent="0.25">
      <c r="N8880" s="12" t="str">
        <f t="shared" si="141"/>
        <v/>
      </c>
    </row>
    <row r="8881" spans="14:14" x14ac:dyDescent="0.25">
      <c r="N8881" s="12" t="str">
        <f t="shared" si="141"/>
        <v/>
      </c>
    </row>
    <row r="8882" spans="14:14" x14ac:dyDescent="0.25">
      <c r="N8882" s="12" t="str">
        <f t="shared" ref="N8882:N8945" si="142">IF(M8882="Ja",L8882+7,IF(M8882="Nee",L8882+22,""))</f>
        <v/>
      </c>
    </row>
    <row r="8883" spans="14:14" x14ac:dyDescent="0.25">
      <c r="N8883" s="12" t="str">
        <f t="shared" si="142"/>
        <v/>
      </c>
    </row>
    <row r="8884" spans="14:14" x14ac:dyDescent="0.25">
      <c r="N8884" s="12" t="str">
        <f t="shared" si="142"/>
        <v/>
      </c>
    </row>
    <row r="8885" spans="14:14" x14ac:dyDescent="0.25">
      <c r="N8885" s="12" t="str">
        <f t="shared" si="142"/>
        <v/>
      </c>
    </row>
    <row r="8886" spans="14:14" x14ac:dyDescent="0.25">
      <c r="N8886" s="12" t="str">
        <f t="shared" si="142"/>
        <v/>
      </c>
    </row>
    <row r="8887" spans="14:14" x14ac:dyDescent="0.25">
      <c r="N8887" s="12" t="str">
        <f t="shared" si="142"/>
        <v/>
      </c>
    </row>
    <row r="8888" spans="14:14" x14ac:dyDescent="0.25">
      <c r="N8888" s="12" t="str">
        <f t="shared" si="142"/>
        <v/>
      </c>
    </row>
    <row r="8889" spans="14:14" x14ac:dyDescent="0.25">
      <c r="N8889" s="12" t="str">
        <f t="shared" si="142"/>
        <v/>
      </c>
    </row>
    <row r="8890" spans="14:14" x14ac:dyDescent="0.25">
      <c r="N8890" s="12" t="str">
        <f t="shared" si="142"/>
        <v/>
      </c>
    </row>
    <row r="8891" spans="14:14" x14ac:dyDescent="0.25">
      <c r="N8891" s="12" t="str">
        <f t="shared" si="142"/>
        <v/>
      </c>
    </row>
    <row r="8892" spans="14:14" x14ac:dyDescent="0.25">
      <c r="N8892" s="12" t="str">
        <f t="shared" si="142"/>
        <v/>
      </c>
    </row>
    <row r="8893" spans="14:14" x14ac:dyDescent="0.25">
      <c r="N8893" s="12" t="str">
        <f t="shared" si="142"/>
        <v/>
      </c>
    </row>
    <row r="8894" spans="14:14" x14ac:dyDescent="0.25">
      <c r="N8894" s="12" t="str">
        <f t="shared" si="142"/>
        <v/>
      </c>
    </row>
    <row r="8895" spans="14:14" x14ac:dyDescent="0.25">
      <c r="N8895" s="12" t="str">
        <f t="shared" si="142"/>
        <v/>
      </c>
    </row>
    <row r="8896" spans="14:14" x14ac:dyDescent="0.25">
      <c r="N8896" s="12" t="str">
        <f t="shared" si="142"/>
        <v/>
      </c>
    </row>
    <row r="8897" spans="14:14" x14ac:dyDescent="0.25">
      <c r="N8897" s="12" t="str">
        <f t="shared" si="142"/>
        <v/>
      </c>
    </row>
    <row r="8898" spans="14:14" x14ac:dyDescent="0.25">
      <c r="N8898" s="12" t="str">
        <f t="shared" si="142"/>
        <v/>
      </c>
    </row>
    <row r="8899" spans="14:14" x14ac:dyDescent="0.25">
      <c r="N8899" s="12" t="str">
        <f t="shared" si="142"/>
        <v/>
      </c>
    </row>
    <row r="8900" spans="14:14" x14ac:dyDescent="0.25">
      <c r="N8900" s="12" t="str">
        <f t="shared" si="142"/>
        <v/>
      </c>
    </row>
    <row r="8901" spans="14:14" x14ac:dyDescent="0.25">
      <c r="N8901" s="12" t="str">
        <f t="shared" si="142"/>
        <v/>
      </c>
    </row>
    <row r="8902" spans="14:14" x14ac:dyDescent="0.25">
      <c r="N8902" s="12" t="str">
        <f t="shared" si="142"/>
        <v/>
      </c>
    </row>
    <row r="8903" spans="14:14" x14ac:dyDescent="0.25">
      <c r="N8903" s="12" t="str">
        <f t="shared" si="142"/>
        <v/>
      </c>
    </row>
    <row r="8904" spans="14:14" x14ac:dyDescent="0.25">
      <c r="N8904" s="12" t="str">
        <f t="shared" si="142"/>
        <v/>
      </c>
    </row>
    <row r="8905" spans="14:14" x14ac:dyDescent="0.25">
      <c r="N8905" s="12" t="str">
        <f t="shared" si="142"/>
        <v/>
      </c>
    </row>
    <row r="8906" spans="14:14" x14ac:dyDescent="0.25">
      <c r="N8906" s="12" t="str">
        <f t="shared" si="142"/>
        <v/>
      </c>
    </row>
    <row r="8907" spans="14:14" x14ac:dyDescent="0.25">
      <c r="N8907" s="12" t="str">
        <f t="shared" si="142"/>
        <v/>
      </c>
    </row>
    <row r="8908" spans="14:14" x14ac:dyDescent="0.25">
      <c r="N8908" s="12" t="str">
        <f t="shared" si="142"/>
        <v/>
      </c>
    </row>
    <row r="8909" spans="14:14" x14ac:dyDescent="0.25">
      <c r="N8909" s="12" t="str">
        <f t="shared" si="142"/>
        <v/>
      </c>
    </row>
    <row r="8910" spans="14:14" x14ac:dyDescent="0.25">
      <c r="N8910" s="12" t="str">
        <f t="shared" si="142"/>
        <v/>
      </c>
    </row>
    <row r="8911" spans="14:14" x14ac:dyDescent="0.25">
      <c r="N8911" s="12" t="str">
        <f t="shared" si="142"/>
        <v/>
      </c>
    </row>
    <row r="8912" spans="14:14" x14ac:dyDescent="0.25">
      <c r="N8912" s="12" t="str">
        <f t="shared" si="142"/>
        <v/>
      </c>
    </row>
    <row r="8913" spans="14:14" x14ac:dyDescent="0.25">
      <c r="N8913" s="12" t="str">
        <f t="shared" si="142"/>
        <v/>
      </c>
    </row>
    <row r="8914" spans="14:14" x14ac:dyDescent="0.25">
      <c r="N8914" s="12" t="str">
        <f t="shared" si="142"/>
        <v/>
      </c>
    </row>
    <row r="8915" spans="14:14" x14ac:dyDescent="0.25">
      <c r="N8915" s="12" t="str">
        <f t="shared" si="142"/>
        <v/>
      </c>
    </row>
    <row r="8916" spans="14:14" x14ac:dyDescent="0.25">
      <c r="N8916" s="12" t="str">
        <f t="shared" si="142"/>
        <v/>
      </c>
    </row>
    <row r="8917" spans="14:14" x14ac:dyDescent="0.25">
      <c r="N8917" s="12" t="str">
        <f t="shared" si="142"/>
        <v/>
      </c>
    </row>
    <row r="8918" spans="14:14" x14ac:dyDescent="0.25">
      <c r="N8918" s="12" t="str">
        <f t="shared" si="142"/>
        <v/>
      </c>
    </row>
    <row r="8919" spans="14:14" x14ac:dyDescent="0.25">
      <c r="N8919" s="12" t="str">
        <f t="shared" si="142"/>
        <v/>
      </c>
    </row>
    <row r="8920" spans="14:14" x14ac:dyDescent="0.25">
      <c r="N8920" s="12" t="str">
        <f t="shared" si="142"/>
        <v/>
      </c>
    </row>
    <row r="8921" spans="14:14" x14ac:dyDescent="0.25">
      <c r="N8921" s="12" t="str">
        <f t="shared" si="142"/>
        <v/>
      </c>
    </row>
    <row r="8922" spans="14:14" x14ac:dyDescent="0.25">
      <c r="N8922" s="12" t="str">
        <f t="shared" si="142"/>
        <v/>
      </c>
    </row>
    <row r="8923" spans="14:14" x14ac:dyDescent="0.25">
      <c r="N8923" s="12" t="str">
        <f t="shared" si="142"/>
        <v/>
      </c>
    </row>
    <row r="8924" spans="14:14" x14ac:dyDescent="0.25">
      <c r="N8924" s="12" t="str">
        <f t="shared" si="142"/>
        <v/>
      </c>
    </row>
    <row r="8925" spans="14:14" x14ac:dyDescent="0.25">
      <c r="N8925" s="12" t="str">
        <f t="shared" si="142"/>
        <v/>
      </c>
    </row>
    <row r="8926" spans="14:14" x14ac:dyDescent="0.25">
      <c r="N8926" s="12" t="str">
        <f t="shared" si="142"/>
        <v/>
      </c>
    </row>
    <row r="8927" spans="14:14" x14ac:dyDescent="0.25">
      <c r="N8927" s="12" t="str">
        <f t="shared" si="142"/>
        <v/>
      </c>
    </row>
    <row r="8928" spans="14:14" x14ac:dyDescent="0.25">
      <c r="N8928" s="12" t="str">
        <f t="shared" si="142"/>
        <v/>
      </c>
    </row>
    <row r="8929" spans="14:14" x14ac:dyDescent="0.25">
      <c r="N8929" s="12" t="str">
        <f t="shared" si="142"/>
        <v/>
      </c>
    </row>
    <row r="8930" spans="14:14" x14ac:dyDescent="0.25">
      <c r="N8930" s="12" t="str">
        <f t="shared" si="142"/>
        <v/>
      </c>
    </row>
    <row r="8931" spans="14:14" x14ac:dyDescent="0.25">
      <c r="N8931" s="12" t="str">
        <f t="shared" si="142"/>
        <v/>
      </c>
    </row>
    <row r="8932" spans="14:14" x14ac:dyDescent="0.25">
      <c r="N8932" s="12" t="str">
        <f t="shared" si="142"/>
        <v/>
      </c>
    </row>
    <row r="8933" spans="14:14" x14ac:dyDescent="0.25">
      <c r="N8933" s="12" t="str">
        <f t="shared" si="142"/>
        <v/>
      </c>
    </row>
    <row r="8934" spans="14:14" x14ac:dyDescent="0.25">
      <c r="N8934" s="12" t="str">
        <f t="shared" si="142"/>
        <v/>
      </c>
    </row>
    <row r="8935" spans="14:14" x14ac:dyDescent="0.25">
      <c r="N8935" s="12" t="str">
        <f t="shared" si="142"/>
        <v/>
      </c>
    </row>
    <row r="8936" spans="14:14" x14ac:dyDescent="0.25">
      <c r="N8936" s="12" t="str">
        <f t="shared" si="142"/>
        <v/>
      </c>
    </row>
    <row r="8937" spans="14:14" x14ac:dyDescent="0.25">
      <c r="N8937" s="12" t="str">
        <f t="shared" si="142"/>
        <v/>
      </c>
    </row>
    <row r="8938" spans="14:14" x14ac:dyDescent="0.25">
      <c r="N8938" s="12" t="str">
        <f t="shared" si="142"/>
        <v/>
      </c>
    </row>
    <row r="8939" spans="14:14" x14ac:dyDescent="0.25">
      <c r="N8939" s="12" t="str">
        <f t="shared" si="142"/>
        <v/>
      </c>
    </row>
    <row r="8940" spans="14:14" x14ac:dyDescent="0.25">
      <c r="N8940" s="12" t="str">
        <f t="shared" si="142"/>
        <v/>
      </c>
    </row>
    <row r="8941" spans="14:14" x14ac:dyDescent="0.25">
      <c r="N8941" s="12" t="str">
        <f t="shared" si="142"/>
        <v/>
      </c>
    </row>
    <row r="8942" spans="14:14" x14ac:dyDescent="0.25">
      <c r="N8942" s="12" t="str">
        <f t="shared" si="142"/>
        <v/>
      </c>
    </row>
    <row r="8943" spans="14:14" x14ac:dyDescent="0.25">
      <c r="N8943" s="12" t="str">
        <f t="shared" si="142"/>
        <v/>
      </c>
    </row>
    <row r="8944" spans="14:14" x14ac:dyDescent="0.25">
      <c r="N8944" s="12" t="str">
        <f t="shared" si="142"/>
        <v/>
      </c>
    </row>
    <row r="8945" spans="14:14" x14ac:dyDescent="0.25">
      <c r="N8945" s="12" t="str">
        <f t="shared" si="142"/>
        <v/>
      </c>
    </row>
    <row r="8946" spans="14:14" x14ac:dyDescent="0.25">
      <c r="N8946" s="12" t="str">
        <f t="shared" ref="N8946:N9009" si="143">IF(M8946="Ja",L8946+7,IF(M8946="Nee",L8946+22,""))</f>
        <v/>
      </c>
    </row>
    <row r="8947" spans="14:14" x14ac:dyDescent="0.25">
      <c r="N8947" s="12" t="str">
        <f t="shared" si="143"/>
        <v/>
      </c>
    </row>
    <row r="8948" spans="14:14" x14ac:dyDescent="0.25">
      <c r="N8948" s="12" t="str">
        <f t="shared" si="143"/>
        <v/>
      </c>
    </row>
    <row r="8949" spans="14:14" x14ac:dyDescent="0.25">
      <c r="N8949" s="12" t="str">
        <f t="shared" si="143"/>
        <v/>
      </c>
    </row>
    <row r="8950" spans="14:14" x14ac:dyDescent="0.25">
      <c r="N8950" s="12" t="str">
        <f t="shared" si="143"/>
        <v/>
      </c>
    </row>
    <row r="8951" spans="14:14" x14ac:dyDescent="0.25">
      <c r="N8951" s="12" t="str">
        <f t="shared" si="143"/>
        <v/>
      </c>
    </row>
    <row r="8952" spans="14:14" x14ac:dyDescent="0.25">
      <c r="N8952" s="12" t="str">
        <f t="shared" si="143"/>
        <v/>
      </c>
    </row>
    <row r="8953" spans="14:14" x14ac:dyDescent="0.25">
      <c r="N8953" s="12" t="str">
        <f t="shared" si="143"/>
        <v/>
      </c>
    </row>
    <row r="8954" spans="14:14" x14ac:dyDescent="0.25">
      <c r="N8954" s="12" t="str">
        <f t="shared" si="143"/>
        <v/>
      </c>
    </row>
    <row r="8955" spans="14:14" x14ac:dyDescent="0.25">
      <c r="N8955" s="12" t="str">
        <f t="shared" si="143"/>
        <v/>
      </c>
    </row>
    <row r="8956" spans="14:14" x14ac:dyDescent="0.25">
      <c r="N8956" s="12" t="str">
        <f t="shared" si="143"/>
        <v/>
      </c>
    </row>
    <row r="8957" spans="14:14" x14ac:dyDescent="0.25">
      <c r="N8957" s="12" t="str">
        <f t="shared" si="143"/>
        <v/>
      </c>
    </row>
    <row r="8958" spans="14:14" x14ac:dyDescent="0.25">
      <c r="N8958" s="12" t="str">
        <f t="shared" si="143"/>
        <v/>
      </c>
    </row>
    <row r="8959" spans="14:14" x14ac:dyDescent="0.25">
      <c r="N8959" s="12" t="str">
        <f t="shared" si="143"/>
        <v/>
      </c>
    </row>
    <row r="8960" spans="14:14" x14ac:dyDescent="0.25">
      <c r="N8960" s="12" t="str">
        <f t="shared" si="143"/>
        <v/>
      </c>
    </row>
    <row r="8961" spans="14:14" x14ac:dyDescent="0.25">
      <c r="N8961" s="12" t="str">
        <f t="shared" si="143"/>
        <v/>
      </c>
    </row>
    <row r="8962" spans="14:14" x14ac:dyDescent="0.25">
      <c r="N8962" s="12" t="str">
        <f t="shared" si="143"/>
        <v/>
      </c>
    </row>
    <row r="8963" spans="14:14" x14ac:dyDescent="0.25">
      <c r="N8963" s="12" t="str">
        <f t="shared" si="143"/>
        <v/>
      </c>
    </row>
    <row r="8964" spans="14:14" x14ac:dyDescent="0.25">
      <c r="N8964" s="12" t="str">
        <f t="shared" si="143"/>
        <v/>
      </c>
    </row>
    <row r="8965" spans="14:14" x14ac:dyDescent="0.25">
      <c r="N8965" s="12" t="str">
        <f t="shared" si="143"/>
        <v/>
      </c>
    </row>
    <row r="8966" spans="14:14" x14ac:dyDescent="0.25">
      <c r="N8966" s="12" t="str">
        <f t="shared" si="143"/>
        <v/>
      </c>
    </row>
    <row r="8967" spans="14:14" x14ac:dyDescent="0.25">
      <c r="N8967" s="12" t="str">
        <f t="shared" si="143"/>
        <v/>
      </c>
    </row>
    <row r="8968" spans="14:14" x14ac:dyDescent="0.25">
      <c r="N8968" s="12" t="str">
        <f t="shared" si="143"/>
        <v/>
      </c>
    </row>
    <row r="8969" spans="14:14" x14ac:dyDescent="0.25">
      <c r="N8969" s="12" t="str">
        <f t="shared" si="143"/>
        <v/>
      </c>
    </row>
    <row r="8970" spans="14:14" x14ac:dyDescent="0.25">
      <c r="N8970" s="12" t="str">
        <f t="shared" si="143"/>
        <v/>
      </c>
    </row>
    <row r="8971" spans="14:14" x14ac:dyDescent="0.25">
      <c r="N8971" s="12" t="str">
        <f t="shared" si="143"/>
        <v/>
      </c>
    </row>
    <row r="8972" spans="14:14" x14ac:dyDescent="0.25">
      <c r="N8972" s="12" t="str">
        <f t="shared" si="143"/>
        <v/>
      </c>
    </row>
    <row r="8973" spans="14:14" x14ac:dyDescent="0.25">
      <c r="N8973" s="12" t="str">
        <f t="shared" si="143"/>
        <v/>
      </c>
    </row>
    <row r="8974" spans="14:14" x14ac:dyDescent="0.25">
      <c r="N8974" s="12" t="str">
        <f t="shared" si="143"/>
        <v/>
      </c>
    </row>
    <row r="8975" spans="14:14" x14ac:dyDescent="0.25">
      <c r="N8975" s="12" t="str">
        <f t="shared" si="143"/>
        <v/>
      </c>
    </row>
    <row r="8976" spans="14:14" x14ac:dyDescent="0.25">
      <c r="N8976" s="12" t="str">
        <f t="shared" si="143"/>
        <v/>
      </c>
    </row>
    <row r="8977" spans="14:14" x14ac:dyDescent="0.25">
      <c r="N8977" s="12" t="str">
        <f t="shared" si="143"/>
        <v/>
      </c>
    </row>
    <row r="8978" spans="14:14" x14ac:dyDescent="0.25">
      <c r="N8978" s="12" t="str">
        <f t="shared" si="143"/>
        <v/>
      </c>
    </row>
    <row r="8979" spans="14:14" x14ac:dyDescent="0.25">
      <c r="N8979" s="12" t="str">
        <f t="shared" si="143"/>
        <v/>
      </c>
    </row>
    <row r="8980" spans="14:14" x14ac:dyDescent="0.25">
      <c r="N8980" s="12" t="str">
        <f t="shared" si="143"/>
        <v/>
      </c>
    </row>
    <row r="8981" spans="14:14" x14ac:dyDescent="0.25">
      <c r="N8981" s="12" t="str">
        <f t="shared" si="143"/>
        <v/>
      </c>
    </row>
    <row r="8982" spans="14:14" x14ac:dyDescent="0.25">
      <c r="N8982" s="12" t="str">
        <f t="shared" si="143"/>
        <v/>
      </c>
    </row>
    <row r="8983" spans="14:14" x14ac:dyDescent="0.25">
      <c r="N8983" s="12" t="str">
        <f t="shared" si="143"/>
        <v/>
      </c>
    </row>
    <row r="8984" spans="14:14" x14ac:dyDescent="0.25">
      <c r="N8984" s="12" t="str">
        <f t="shared" si="143"/>
        <v/>
      </c>
    </row>
    <row r="8985" spans="14:14" x14ac:dyDescent="0.25">
      <c r="N8985" s="12" t="str">
        <f t="shared" si="143"/>
        <v/>
      </c>
    </row>
    <row r="8986" spans="14:14" x14ac:dyDescent="0.25">
      <c r="N8986" s="12" t="str">
        <f t="shared" si="143"/>
        <v/>
      </c>
    </row>
    <row r="8987" spans="14:14" x14ac:dyDescent="0.25">
      <c r="N8987" s="12" t="str">
        <f t="shared" si="143"/>
        <v/>
      </c>
    </row>
    <row r="8988" spans="14:14" x14ac:dyDescent="0.25">
      <c r="N8988" s="12" t="str">
        <f t="shared" si="143"/>
        <v/>
      </c>
    </row>
    <row r="8989" spans="14:14" x14ac:dyDescent="0.25">
      <c r="N8989" s="12" t="str">
        <f t="shared" si="143"/>
        <v/>
      </c>
    </row>
    <row r="8990" spans="14:14" x14ac:dyDescent="0.25">
      <c r="N8990" s="12" t="str">
        <f t="shared" si="143"/>
        <v/>
      </c>
    </row>
    <row r="8991" spans="14:14" x14ac:dyDescent="0.25">
      <c r="N8991" s="12" t="str">
        <f t="shared" si="143"/>
        <v/>
      </c>
    </row>
    <row r="8992" spans="14:14" x14ac:dyDescent="0.25">
      <c r="N8992" s="12" t="str">
        <f t="shared" si="143"/>
        <v/>
      </c>
    </row>
    <row r="8993" spans="14:14" x14ac:dyDescent="0.25">
      <c r="N8993" s="12" t="str">
        <f t="shared" si="143"/>
        <v/>
      </c>
    </row>
    <row r="8994" spans="14:14" x14ac:dyDescent="0.25">
      <c r="N8994" s="12" t="str">
        <f t="shared" si="143"/>
        <v/>
      </c>
    </row>
    <row r="8995" spans="14:14" x14ac:dyDescent="0.25">
      <c r="N8995" s="12" t="str">
        <f t="shared" si="143"/>
        <v/>
      </c>
    </row>
    <row r="8996" spans="14:14" x14ac:dyDescent="0.25">
      <c r="N8996" s="12" t="str">
        <f t="shared" si="143"/>
        <v/>
      </c>
    </row>
    <row r="8997" spans="14:14" x14ac:dyDescent="0.25">
      <c r="N8997" s="12" t="str">
        <f t="shared" si="143"/>
        <v/>
      </c>
    </row>
    <row r="8998" spans="14:14" x14ac:dyDescent="0.25">
      <c r="N8998" s="12" t="str">
        <f t="shared" si="143"/>
        <v/>
      </c>
    </row>
    <row r="8999" spans="14:14" x14ac:dyDescent="0.25">
      <c r="N8999" s="12" t="str">
        <f t="shared" si="143"/>
        <v/>
      </c>
    </row>
    <row r="9000" spans="14:14" x14ac:dyDescent="0.25">
      <c r="N9000" s="12" t="str">
        <f t="shared" si="143"/>
        <v/>
      </c>
    </row>
    <row r="9001" spans="14:14" x14ac:dyDescent="0.25">
      <c r="N9001" s="12" t="str">
        <f t="shared" si="143"/>
        <v/>
      </c>
    </row>
    <row r="9002" spans="14:14" x14ac:dyDescent="0.25">
      <c r="N9002" s="12" t="str">
        <f t="shared" si="143"/>
        <v/>
      </c>
    </row>
    <row r="9003" spans="14:14" x14ac:dyDescent="0.25">
      <c r="N9003" s="12" t="str">
        <f t="shared" si="143"/>
        <v/>
      </c>
    </row>
    <row r="9004" spans="14:14" x14ac:dyDescent="0.25">
      <c r="N9004" s="12" t="str">
        <f t="shared" si="143"/>
        <v/>
      </c>
    </row>
    <row r="9005" spans="14:14" x14ac:dyDescent="0.25">
      <c r="N9005" s="12" t="str">
        <f t="shared" si="143"/>
        <v/>
      </c>
    </row>
    <row r="9006" spans="14:14" x14ac:dyDescent="0.25">
      <c r="N9006" s="12" t="str">
        <f t="shared" si="143"/>
        <v/>
      </c>
    </row>
    <row r="9007" spans="14:14" x14ac:dyDescent="0.25">
      <c r="N9007" s="12" t="str">
        <f t="shared" si="143"/>
        <v/>
      </c>
    </row>
    <row r="9008" spans="14:14" x14ac:dyDescent="0.25">
      <c r="N9008" s="12" t="str">
        <f t="shared" si="143"/>
        <v/>
      </c>
    </row>
    <row r="9009" spans="14:14" x14ac:dyDescent="0.25">
      <c r="N9009" s="12" t="str">
        <f t="shared" si="143"/>
        <v/>
      </c>
    </row>
    <row r="9010" spans="14:14" x14ac:dyDescent="0.25">
      <c r="N9010" s="12" t="str">
        <f t="shared" ref="N9010:N9073" si="144">IF(M9010="Ja",L9010+7,IF(M9010="Nee",L9010+22,""))</f>
        <v/>
      </c>
    </row>
    <row r="9011" spans="14:14" x14ac:dyDescent="0.25">
      <c r="N9011" s="12" t="str">
        <f t="shared" si="144"/>
        <v/>
      </c>
    </row>
    <row r="9012" spans="14:14" x14ac:dyDescent="0.25">
      <c r="N9012" s="12" t="str">
        <f t="shared" si="144"/>
        <v/>
      </c>
    </row>
    <row r="9013" spans="14:14" x14ac:dyDescent="0.25">
      <c r="N9013" s="12" t="str">
        <f t="shared" si="144"/>
        <v/>
      </c>
    </row>
    <row r="9014" spans="14:14" x14ac:dyDescent="0.25">
      <c r="N9014" s="12" t="str">
        <f t="shared" si="144"/>
        <v/>
      </c>
    </row>
    <row r="9015" spans="14:14" x14ac:dyDescent="0.25">
      <c r="N9015" s="12" t="str">
        <f t="shared" si="144"/>
        <v/>
      </c>
    </row>
    <row r="9016" spans="14:14" x14ac:dyDescent="0.25">
      <c r="N9016" s="12" t="str">
        <f t="shared" si="144"/>
        <v/>
      </c>
    </row>
    <row r="9017" spans="14:14" x14ac:dyDescent="0.25">
      <c r="N9017" s="12" t="str">
        <f t="shared" si="144"/>
        <v/>
      </c>
    </row>
    <row r="9018" spans="14:14" x14ac:dyDescent="0.25">
      <c r="N9018" s="12" t="str">
        <f t="shared" si="144"/>
        <v/>
      </c>
    </row>
    <row r="9019" spans="14:14" x14ac:dyDescent="0.25">
      <c r="N9019" s="12" t="str">
        <f t="shared" si="144"/>
        <v/>
      </c>
    </row>
    <row r="9020" spans="14:14" x14ac:dyDescent="0.25">
      <c r="N9020" s="12" t="str">
        <f t="shared" si="144"/>
        <v/>
      </c>
    </row>
    <row r="9021" spans="14:14" x14ac:dyDescent="0.25">
      <c r="N9021" s="12" t="str">
        <f t="shared" si="144"/>
        <v/>
      </c>
    </row>
    <row r="9022" spans="14:14" x14ac:dyDescent="0.25">
      <c r="N9022" s="12" t="str">
        <f t="shared" si="144"/>
        <v/>
      </c>
    </row>
    <row r="9023" spans="14:14" x14ac:dyDescent="0.25">
      <c r="N9023" s="12" t="str">
        <f t="shared" si="144"/>
        <v/>
      </c>
    </row>
    <row r="9024" spans="14:14" x14ac:dyDescent="0.25">
      <c r="N9024" s="12" t="str">
        <f t="shared" si="144"/>
        <v/>
      </c>
    </row>
    <row r="9025" spans="14:14" x14ac:dyDescent="0.25">
      <c r="N9025" s="12" t="str">
        <f t="shared" si="144"/>
        <v/>
      </c>
    </row>
    <row r="9026" spans="14:14" x14ac:dyDescent="0.25">
      <c r="N9026" s="12" t="str">
        <f t="shared" si="144"/>
        <v/>
      </c>
    </row>
    <row r="9027" spans="14:14" x14ac:dyDescent="0.25">
      <c r="N9027" s="12" t="str">
        <f t="shared" si="144"/>
        <v/>
      </c>
    </row>
    <row r="9028" spans="14:14" x14ac:dyDescent="0.25">
      <c r="N9028" s="12" t="str">
        <f t="shared" si="144"/>
        <v/>
      </c>
    </row>
    <row r="9029" spans="14:14" x14ac:dyDescent="0.25">
      <c r="N9029" s="12" t="str">
        <f t="shared" si="144"/>
        <v/>
      </c>
    </row>
    <row r="9030" spans="14:14" x14ac:dyDescent="0.25">
      <c r="N9030" s="12" t="str">
        <f t="shared" si="144"/>
        <v/>
      </c>
    </row>
    <row r="9031" spans="14:14" x14ac:dyDescent="0.25">
      <c r="N9031" s="12" t="str">
        <f t="shared" si="144"/>
        <v/>
      </c>
    </row>
    <row r="9032" spans="14:14" x14ac:dyDescent="0.25">
      <c r="N9032" s="12" t="str">
        <f t="shared" si="144"/>
        <v/>
      </c>
    </row>
    <row r="9033" spans="14:14" x14ac:dyDescent="0.25">
      <c r="N9033" s="12" t="str">
        <f t="shared" si="144"/>
        <v/>
      </c>
    </row>
    <row r="9034" spans="14:14" x14ac:dyDescent="0.25">
      <c r="N9034" s="12" t="str">
        <f t="shared" si="144"/>
        <v/>
      </c>
    </row>
    <row r="9035" spans="14:14" x14ac:dyDescent="0.25">
      <c r="N9035" s="12" t="str">
        <f t="shared" si="144"/>
        <v/>
      </c>
    </row>
    <row r="9036" spans="14:14" x14ac:dyDescent="0.25">
      <c r="N9036" s="12" t="str">
        <f t="shared" si="144"/>
        <v/>
      </c>
    </row>
    <row r="9037" spans="14:14" x14ac:dyDescent="0.25">
      <c r="N9037" s="12" t="str">
        <f t="shared" si="144"/>
        <v/>
      </c>
    </row>
    <row r="9038" spans="14:14" x14ac:dyDescent="0.25">
      <c r="N9038" s="12" t="str">
        <f t="shared" si="144"/>
        <v/>
      </c>
    </row>
    <row r="9039" spans="14:14" x14ac:dyDescent="0.25">
      <c r="N9039" s="12" t="str">
        <f t="shared" si="144"/>
        <v/>
      </c>
    </row>
    <row r="9040" spans="14:14" x14ac:dyDescent="0.25">
      <c r="N9040" s="12" t="str">
        <f t="shared" si="144"/>
        <v/>
      </c>
    </row>
    <row r="9041" spans="14:14" x14ac:dyDescent="0.25">
      <c r="N9041" s="12" t="str">
        <f t="shared" si="144"/>
        <v/>
      </c>
    </row>
    <row r="9042" spans="14:14" x14ac:dyDescent="0.25">
      <c r="N9042" s="12" t="str">
        <f t="shared" si="144"/>
        <v/>
      </c>
    </row>
    <row r="9043" spans="14:14" x14ac:dyDescent="0.25">
      <c r="N9043" s="12" t="str">
        <f t="shared" si="144"/>
        <v/>
      </c>
    </row>
    <row r="9044" spans="14:14" x14ac:dyDescent="0.25">
      <c r="N9044" s="12" t="str">
        <f t="shared" si="144"/>
        <v/>
      </c>
    </row>
    <row r="9045" spans="14:14" x14ac:dyDescent="0.25">
      <c r="N9045" s="12" t="str">
        <f t="shared" si="144"/>
        <v/>
      </c>
    </row>
    <row r="9046" spans="14:14" x14ac:dyDescent="0.25">
      <c r="N9046" s="12" t="str">
        <f t="shared" si="144"/>
        <v/>
      </c>
    </row>
    <row r="9047" spans="14:14" x14ac:dyDescent="0.25">
      <c r="N9047" s="12" t="str">
        <f t="shared" si="144"/>
        <v/>
      </c>
    </row>
    <row r="9048" spans="14:14" x14ac:dyDescent="0.25">
      <c r="N9048" s="12" t="str">
        <f t="shared" si="144"/>
        <v/>
      </c>
    </row>
    <row r="9049" spans="14:14" x14ac:dyDescent="0.25">
      <c r="N9049" s="12" t="str">
        <f t="shared" si="144"/>
        <v/>
      </c>
    </row>
    <row r="9050" spans="14:14" x14ac:dyDescent="0.25">
      <c r="N9050" s="12" t="str">
        <f t="shared" si="144"/>
        <v/>
      </c>
    </row>
    <row r="9051" spans="14:14" x14ac:dyDescent="0.25">
      <c r="N9051" s="12" t="str">
        <f t="shared" si="144"/>
        <v/>
      </c>
    </row>
    <row r="9052" spans="14:14" x14ac:dyDescent="0.25">
      <c r="N9052" s="12" t="str">
        <f t="shared" si="144"/>
        <v/>
      </c>
    </row>
    <row r="9053" spans="14:14" x14ac:dyDescent="0.25">
      <c r="N9053" s="12" t="str">
        <f t="shared" si="144"/>
        <v/>
      </c>
    </row>
    <row r="9054" spans="14:14" x14ac:dyDescent="0.25">
      <c r="N9054" s="12" t="str">
        <f t="shared" si="144"/>
        <v/>
      </c>
    </row>
    <row r="9055" spans="14:14" x14ac:dyDescent="0.25">
      <c r="N9055" s="12" t="str">
        <f t="shared" si="144"/>
        <v/>
      </c>
    </row>
    <row r="9056" spans="14:14" x14ac:dyDescent="0.25">
      <c r="N9056" s="12" t="str">
        <f t="shared" si="144"/>
        <v/>
      </c>
    </row>
    <row r="9057" spans="14:14" x14ac:dyDescent="0.25">
      <c r="N9057" s="12" t="str">
        <f t="shared" si="144"/>
        <v/>
      </c>
    </row>
    <row r="9058" spans="14:14" x14ac:dyDescent="0.25">
      <c r="N9058" s="12" t="str">
        <f t="shared" si="144"/>
        <v/>
      </c>
    </row>
    <row r="9059" spans="14:14" x14ac:dyDescent="0.25">
      <c r="N9059" s="12" t="str">
        <f t="shared" si="144"/>
        <v/>
      </c>
    </row>
    <row r="9060" spans="14:14" x14ac:dyDescent="0.25">
      <c r="N9060" s="12" t="str">
        <f t="shared" si="144"/>
        <v/>
      </c>
    </row>
    <row r="9061" spans="14:14" x14ac:dyDescent="0.25">
      <c r="N9061" s="12" t="str">
        <f t="shared" si="144"/>
        <v/>
      </c>
    </row>
    <row r="9062" spans="14:14" x14ac:dyDescent="0.25">
      <c r="N9062" s="12" t="str">
        <f t="shared" si="144"/>
        <v/>
      </c>
    </row>
    <row r="9063" spans="14:14" x14ac:dyDescent="0.25">
      <c r="N9063" s="12" t="str">
        <f t="shared" si="144"/>
        <v/>
      </c>
    </row>
    <row r="9064" spans="14:14" x14ac:dyDescent="0.25">
      <c r="N9064" s="12" t="str">
        <f t="shared" si="144"/>
        <v/>
      </c>
    </row>
    <row r="9065" spans="14:14" x14ac:dyDescent="0.25">
      <c r="N9065" s="12" t="str">
        <f t="shared" si="144"/>
        <v/>
      </c>
    </row>
    <row r="9066" spans="14:14" x14ac:dyDescent="0.25">
      <c r="N9066" s="12" t="str">
        <f t="shared" si="144"/>
        <v/>
      </c>
    </row>
    <row r="9067" spans="14:14" x14ac:dyDescent="0.25">
      <c r="N9067" s="12" t="str">
        <f t="shared" si="144"/>
        <v/>
      </c>
    </row>
    <row r="9068" spans="14:14" x14ac:dyDescent="0.25">
      <c r="N9068" s="12" t="str">
        <f t="shared" si="144"/>
        <v/>
      </c>
    </row>
    <row r="9069" spans="14:14" x14ac:dyDescent="0.25">
      <c r="N9069" s="12" t="str">
        <f t="shared" si="144"/>
        <v/>
      </c>
    </row>
    <row r="9070" spans="14:14" x14ac:dyDescent="0.25">
      <c r="N9070" s="12" t="str">
        <f t="shared" si="144"/>
        <v/>
      </c>
    </row>
    <row r="9071" spans="14:14" x14ac:dyDescent="0.25">
      <c r="N9071" s="12" t="str">
        <f t="shared" si="144"/>
        <v/>
      </c>
    </row>
    <row r="9072" spans="14:14" x14ac:dyDescent="0.25">
      <c r="N9072" s="12" t="str">
        <f t="shared" si="144"/>
        <v/>
      </c>
    </row>
    <row r="9073" spans="14:14" x14ac:dyDescent="0.25">
      <c r="N9073" s="12" t="str">
        <f t="shared" si="144"/>
        <v/>
      </c>
    </row>
    <row r="9074" spans="14:14" x14ac:dyDescent="0.25">
      <c r="N9074" s="12" t="str">
        <f t="shared" ref="N9074:N9137" si="145">IF(M9074="Ja",L9074+7,IF(M9074="Nee",L9074+22,""))</f>
        <v/>
      </c>
    </row>
    <row r="9075" spans="14:14" x14ac:dyDescent="0.25">
      <c r="N9075" s="12" t="str">
        <f t="shared" si="145"/>
        <v/>
      </c>
    </row>
    <row r="9076" spans="14:14" x14ac:dyDescent="0.25">
      <c r="N9076" s="12" t="str">
        <f t="shared" si="145"/>
        <v/>
      </c>
    </row>
    <row r="9077" spans="14:14" x14ac:dyDescent="0.25">
      <c r="N9077" s="12" t="str">
        <f t="shared" si="145"/>
        <v/>
      </c>
    </row>
    <row r="9078" spans="14:14" x14ac:dyDescent="0.25">
      <c r="N9078" s="12" t="str">
        <f t="shared" si="145"/>
        <v/>
      </c>
    </row>
    <row r="9079" spans="14:14" x14ac:dyDescent="0.25">
      <c r="N9079" s="12" t="str">
        <f t="shared" si="145"/>
        <v/>
      </c>
    </row>
    <row r="9080" spans="14:14" x14ac:dyDescent="0.25">
      <c r="N9080" s="12" t="str">
        <f t="shared" si="145"/>
        <v/>
      </c>
    </row>
    <row r="9081" spans="14:14" x14ac:dyDescent="0.25">
      <c r="N9081" s="12" t="str">
        <f t="shared" si="145"/>
        <v/>
      </c>
    </row>
    <row r="9082" spans="14:14" x14ac:dyDescent="0.25">
      <c r="N9082" s="12" t="str">
        <f t="shared" si="145"/>
        <v/>
      </c>
    </row>
    <row r="9083" spans="14:14" x14ac:dyDescent="0.25">
      <c r="N9083" s="12" t="str">
        <f t="shared" si="145"/>
        <v/>
      </c>
    </row>
    <row r="9084" spans="14:14" x14ac:dyDescent="0.25">
      <c r="N9084" s="12" t="str">
        <f t="shared" si="145"/>
        <v/>
      </c>
    </row>
    <row r="9085" spans="14:14" x14ac:dyDescent="0.25">
      <c r="N9085" s="12" t="str">
        <f t="shared" si="145"/>
        <v/>
      </c>
    </row>
    <row r="9086" spans="14:14" x14ac:dyDescent="0.25">
      <c r="N9086" s="12" t="str">
        <f t="shared" si="145"/>
        <v/>
      </c>
    </row>
    <row r="9087" spans="14:14" x14ac:dyDescent="0.25">
      <c r="N9087" s="12" t="str">
        <f t="shared" si="145"/>
        <v/>
      </c>
    </row>
    <row r="9088" spans="14:14" x14ac:dyDescent="0.25">
      <c r="N9088" s="12" t="str">
        <f t="shared" si="145"/>
        <v/>
      </c>
    </row>
    <row r="9089" spans="14:14" x14ac:dyDescent="0.25">
      <c r="N9089" s="12" t="str">
        <f t="shared" si="145"/>
        <v/>
      </c>
    </row>
    <row r="9090" spans="14:14" x14ac:dyDescent="0.25">
      <c r="N9090" s="12" t="str">
        <f t="shared" si="145"/>
        <v/>
      </c>
    </row>
    <row r="9091" spans="14:14" x14ac:dyDescent="0.25">
      <c r="N9091" s="12" t="str">
        <f t="shared" si="145"/>
        <v/>
      </c>
    </row>
    <row r="9092" spans="14:14" x14ac:dyDescent="0.25">
      <c r="N9092" s="12" t="str">
        <f t="shared" si="145"/>
        <v/>
      </c>
    </row>
    <row r="9093" spans="14:14" x14ac:dyDescent="0.25">
      <c r="N9093" s="12" t="str">
        <f t="shared" si="145"/>
        <v/>
      </c>
    </row>
    <row r="9094" spans="14:14" x14ac:dyDescent="0.25">
      <c r="N9094" s="12" t="str">
        <f t="shared" si="145"/>
        <v/>
      </c>
    </row>
    <row r="9095" spans="14:14" x14ac:dyDescent="0.25">
      <c r="N9095" s="12" t="str">
        <f t="shared" si="145"/>
        <v/>
      </c>
    </row>
    <row r="9096" spans="14:14" x14ac:dyDescent="0.25">
      <c r="N9096" s="12" t="str">
        <f t="shared" si="145"/>
        <v/>
      </c>
    </row>
    <row r="9097" spans="14:14" x14ac:dyDescent="0.25">
      <c r="N9097" s="12" t="str">
        <f t="shared" si="145"/>
        <v/>
      </c>
    </row>
    <row r="9098" spans="14:14" x14ac:dyDescent="0.25">
      <c r="N9098" s="12" t="str">
        <f t="shared" si="145"/>
        <v/>
      </c>
    </row>
    <row r="9099" spans="14:14" x14ac:dyDescent="0.25">
      <c r="N9099" s="12" t="str">
        <f t="shared" si="145"/>
        <v/>
      </c>
    </row>
    <row r="9100" spans="14:14" x14ac:dyDescent="0.25">
      <c r="N9100" s="12" t="str">
        <f t="shared" si="145"/>
        <v/>
      </c>
    </row>
    <row r="9101" spans="14:14" x14ac:dyDescent="0.25">
      <c r="N9101" s="12" t="str">
        <f t="shared" si="145"/>
        <v/>
      </c>
    </row>
    <row r="9102" spans="14:14" x14ac:dyDescent="0.25">
      <c r="N9102" s="12" t="str">
        <f t="shared" si="145"/>
        <v/>
      </c>
    </row>
    <row r="9103" spans="14:14" x14ac:dyDescent="0.25">
      <c r="N9103" s="12" t="str">
        <f t="shared" si="145"/>
        <v/>
      </c>
    </row>
    <row r="9104" spans="14:14" x14ac:dyDescent="0.25">
      <c r="N9104" s="12" t="str">
        <f t="shared" si="145"/>
        <v/>
      </c>
    </row>
    <row r="9105" spans="14:14" x14ac:dyDescent="0.25">
      <c r="N9105" s="12" t="str">
        <f t="shared" si="145"/>
        <v/>
      </c>
    </row>
    <row r="9106" spans="14:14" x14ac:dyDescent="0.25">
      <c r="N9106" s="12" t="str">
        <f t="shared" si="145"/>
        <v/>
      </c>
    </row>
    <row r="9107" spans="14:14" x14ac:dyDescent="0.25">
      <c r="N9107" s="12" t="str">
        <f t="shared" si="145"/>
        <v/>
      </c>
    </row>
    <row r="9108" spans="14:14" x14ac:dyDescent="0.25">
      <c r="N9108" s="12" t="str">
        <f t="shared" si="145"/>
        <v/>
      </c>
    </row>
    <row r="9109" spans="14:14" x14ac:dyDescent="0.25">
      <c r="N9109" s="12" t="str">
        <f t="shared" si="145"/>
        <v/>
      </c>
    </row>
    <row r="9110" spans="14:14" x14ac:dyDescent="0.25">
      <c r="N9110" s="12" t="str">
        <f t="shared" si="145"/>
        <v/>
      </c>
    </row>
    <row r="9111" spans="14:14" x14ac:dyDescent="0.25">
      <c r="N9111" s="12" t="str">
        <f t="shared" si="145"/>
        <v/>
      </c>
    </row>
    <row r="9112" spans="14:14" x14ac:dyDescent="0.25">
      <c r="N9112" s="12" t="str">
        <f t="shared" si="145"/>
        <v/>
      </c>
    </row>
    <row r="9113" spans="14:14" x14ac:dyDescent="0.25">
      <c r="N9113" s="12" t="str">
        <f t="shared" si="145"/>
        <v/>
      </c>
    </row>
    <row r="9114" spans="14:14" x14ac:dyDescent="0.25">
      <c r="N9114" s="12" t="str">
        <f t="shared" si="145"/>
        <v/>
      </c>
    </row>
    <row r="9115" spans="14:14" x14ac:dyDescent="0.25">
      <c r="N9115" s="12" t="str">
        <f t="shared" si="145"/>
        <v/>
      </c>
    </row>
    <row r="9116" spans="14:14" x14ac:dyDescent="0.25">
      <c r="N9116" s="12" t="str">
        <f t="shared" si="145"/>
        <v/>
      </c>
    </row>
    <row r="9117" spans="14:14" x14ac:dyDescent="0.25">
      <c r="N9117" s="12" t="str">
        <f t="shared" si="145"/>
        <v/>
      </c>
    </row>
    <row r="9118" spans="14:14" x14ac:dyDescent="0.25">
      <c r="N9118" s="12" t="str">
        <f t="shared" si="145"/>
        <v/>
      </c>
    </row>
    <row r="9119" spans="14:14" x14ac:dyDescent="0.25">
      <c r="N9119" s="12" t="str">
        <f t="shared" si="145"/>
        <v/>
      </c>
    </row>
    <row r="9120" spans="14:14" x14ac:dyDescent="0.25">
      <c r="N9120" s="12" t="str">
        <f t="shared" si="145"/>
        <v/>
      </c>
    </row>
    <row r="9121" spans="14:14" x14ac:dyDescent="0.25">
      <c r="N9121" s="12" t="str">
        <f t="shared" si="145"/>
        <v/>
      </c>
    </row>
    <row r="9122" spans="14:14" x14ac:dyDescent="0.25">
      <c r="N9122" s="12" t="str">
        <f t="shared" si="145"/>
        <v/>
      </c>
    </row>
    <row r="9123" spans="14:14" x14ac:dyDescent="0.25">
      <c r="N9123" s="12" t="str">
        <f t="shared" si="145"/>
        <v/>
      </c>
    </row>
    <row r="9124" spans="14:14" x14ac:dyDescent="0.25">
      <c r="N9124" s="12" t="str">
        <f t="shared" si="145"/>
        <v/>
      </c>
    </row>
    <row r="9125" spans="14:14" x14ac:dyDescent="0.25">
      <c r="N9125" s="12" t="str">
        <f t="shared" si="145"/>
        <v/>
      </c>
    </row>
    <row r="9126" spans="14:14" x14ac:dyDescent="0.25">
      <c r="N9126" s="12" t="str">
        <f t="shared" si="145"/>
        <v/>
      </c>
    </row>
    <row r="9127" spans="14:14" x14ac:dyDescent="0.25">
      <c r="N9127" s="12" t="str">
        <f t="shared" si="145"/>
        <v/>
      </c>
    </row>
    <row r="9128" spans="14:14" x14ac:dyDescent="0.25">
      <c r="N9128" s="12" t="str">
        <f t="shared" si="145"/>
        <v/>
      </c>
    </row>
    <row r="9129" spans="14:14" x14ac:dyDescent="0.25">
      <c r="N9129" s="12" t="str">
        <f t="shared" si="145"/>
        <v/>
      </c>
    </row>
    <row r="9130" spans="14:14" x14ac:dyDescent="0.25">
      <c r="N9130" s="12" t="str">
        <f t="shared" si="145"/>
        <v/>
      </c>
    </row>
    <row r="9131" spans="14:14" x14ac:dyDescent="0.25">
      <c r="N9131" s="12" t="str">
        <f t="shared" si="145"/>
        <v/>
      </c>
    </row>
    <row r="9132" spans="14:14" x14ac:dyDescent="0.25">
      <c r="N9132" s="12" t="str">
        <f t="shared" si="145"/>
        <v/>
      </c>
    </row>
    <row r="9133" spans="14:14" x14ac:dyDescent="0.25">
      <c r="N9133" s="12" t="str">
        <f t="shared" si="145"/>
        <v/>
      </c>
    </row>
    <row r="9134" spans="14:14" x14ac:dyDescent="0.25">
      <c r="N9134" s="12" t="str">
        <f t="shared" si="145"/>
        <v/>
      </c>
    </row>
    <row r="9135" spans="14:14" x14ac:dyDescent="0.25">
      <c r="N9135" s="12" t="str">
        <f t="shared" si="145"/>
        <v/>
      </c>
    </row>
    <row r="9136" spans="14:14" x14ac:dyDescent="0.25">
      <c r="N9136" s="12" t="str">
        <f t="shared" si="145"/>
        <v/>
      </c>
    </row>
    <row r="9137" spans="14:14" x14ac:dyDescent="0.25">
      <c r="N9137" s="12" t="str">
        <f t="shared" si="145"/>
        <v/>
      </c>
    </row>
    <row r="9138" spans="14:14" x14ac:dyDescent="0.25">
      <c r="N9138" s="12" t="str">
        <f t="shared" ref="N9138:N9201" si="146">IF(M9138="Ja",L9138+7,IF(M9138="Nee",L9138+22,""))</f>
        <v/>
      </c>
    </row>
    <row r="9139" spans="14:14" x14ac:dyDescent="0.25">
      <c r="N9139" s="12" t="str">
        <f t="shared" si="146"/>
        <v/>
      </c>
    </row>
    <row r="9140" spans="14:14" x14ac:dyDescent="0.25">
      <c r="N9140" s="12" t="str">
        <f t="shared" si="146"/>
        <v/>
      </c>
    </row>
    <row r="9141" spans="14:14" x14ac:dyDescent="0.25">
      <c r="N9141" s="12" t="str">
        <f t="shared" si="146"/>
        <v/>
      </c>
    </row>
    <row r="9142" spans="14:14" x14ac:dyDescent="0.25">
      <c r="N9142" s="12" t="str">
        <f t="shared" si="146"/>
        <v/>
      </c>
    </row>
    <row r="9143" spans="14:14" x14ac:dyDescent="0.25">
      <c r="N9143" s="12" t="str">
        <f t="shared" si="146"/>
        <v/>
      </c>
    </row>
    <row r="9144" spans="14:14" x14ac:dyDescent="0.25">
      <c r="N9144" s="12" t="str">
        <f t="shared" si="146"/>
        <v/>
      </c>
    </row>
    <row r="9145" spans="14:14" x14ac:dyDescent="0.25">
      <c r="N9145" s="12" t="str">
        <f t="shared" si="146"/>
        <v/>
      </c>
    </row>
    <row r="9146" spans="14:14" x14ac:dyDescent="0.25">
      <c r="N9146" s="12" t="str">
        <f t="shared" si="146"/>
        <v/>
      </c>
    </row>
    <row r="9147" spans="14:14" x14ac:dyDescent="0.25">
      <c r="N9147" s="12" t="str">
        <f t="shared" si="146"/>
        <v/>
      </c>
    </row>
    <row r="9148" spans="14:14" x14ac:dyDescent="0.25">
      <c r="N9148" s="12" t="str">
        <f t="shared" si="146"/>
        <v/>
      </c>
    </row>
    <row r="9149" spans="14:14" x14ac:dyDescent="0.25">
      <c r="N9149" s="12" t="str">
        <f t="shared" si="146"/>
        <v/>
      </c>
    </row>
    <row r="9150" spans="14:14" x14ac:dyDescent="0.25">
      <c r="N9150" s="12" t="str">
        <f t="shared" si="146"/>
        <v/>
      </c>
    </row>
    <row r="9151" spans="14:14" x14ac:dyDescent="0.25">
      <c r="N9151" s="12" t="str">
        <f t="shared" si="146"/>
        <v/>
      </c>
    </row>
    <row r="9152" spans="14:14" x14ac:dyDescent="0.25">
      <c r="N9152" s="12" t="str">
        <f t="shared" si="146"/>
        <v/>
      </c>
    </row>
    <row r="9153" spans="14:14" x14ac:dyDescent="0.25">
      <c r="N9153" s="12" t="str">
        <f t="shared" si="146"/>
        <v/>
      </c>
    </row>
    <row r="9154" spans="14:14" x14ac:dyDescent="0.25">
      <c r="N9154" s="12" t="str">
        <f t="shared" si="146"/>
        <v/>
      </c>
    </row>
    <row r="9155" spans="14:14" x14ac:dyDescent="0.25">
      <c r="N9155" s="12" t="str">
        <f t="shared" si="146"/>
        <v/>
      </c>
    </row>
    <row r="9156" spans="14:14" x14ac:dyDescent="0.25">
      <c r="N9156" s="12" t="str">
        <f t="shared" si="146"/>
        <v/>
      </c>
    </row>
    <row r="9157" spans="14:14" x14ac:dyDescent="0.25">
      <c r="N9157" s="12" t="str">
        <f t="shared" si="146"/>
        <v/>
      </c>
    </row>
    <row r="9158" spans="14:14" x14ac:dyDescent="0.25">
      <c r="N9158" s="12" t="str">
        <f t="shared" si="146"/>
        <v/>
      </c>
    </row>
    <row r="9159" spans="14:14" x14ac:dyDescent="0.25">
      <c r="N9159" s="12" t="str">
        <f t="shared" si="146"/>
        <v/>
      </c>
    </row>
    <row r="9160" spans="14:14" x14ac:dyDescent="0.25">
      <c r="N9160" s="12" t="str">
        <f t="shared" si="146"/>
        <v/>
      </c>
    </row>
    <row r="9161" spans="14:14" x14ac:dyDescent="0.25">
      <c r="N9161" s="12" t="str">
        <f t="shared" si="146"/>
        <v/>
      </c>
    </row>
    <row r="9162" spans="14:14" x14ac:dyDescent="0.25">
      <c r="N9162" s="12" t="str">
        <f t="shared" si="146"/>
        <v/>
      </c>
    </row>
    <row r="9163" spans="14:14" x14ac:dyDescent="0.25">
      <c r="N9163" s="12" t="str">
        <f t="shared" si="146"/>
        <v/>
      </c>
    </row>
    <row r="9164" spans="14:14" x14ac:dyDescent="0.25">
      <c r="N9164" s="12" t="str">
        <f t="shared" si="146"/>
        <v/>
      </c>
    </row>
    <row r="9165" spans="14:14" x14ac:dyDescent="0.25">
      <c r="N9165" s="12" t="str">
        <f t="shared" si="146"/>
        <v/>
      </c>
    </row>
    <row r="9166" spans="14:14" x14ac:dyDescent="0.25">
      <c r="N9166" s="12" t="str">
        <f t="shared" si="146"/>
        <v/>
      </c>
    </row>
    <row r="9167" spans="14:14" x14ac:dyDescent="0.25">
      <c r="N9167" s="12" t="str">
        <f t="shared" si="146"/>
        <v/>
      </c>
    </row>
    <row r="9168" spans="14:14" x14ac:dyDescent="0.25">
      <c r="N9168" s="12" t="str">
        <f t="shared" si="146"/>
        <v/>
      </c>
    </row>
    <row r="9169" spans="14:14" x14ac:dyDescent="0.25">
      <c r="N9169" s="12" t="str">
        <f t="shared" si="146"/>
        <v/>
      </c>
    </row>
    <row r="9170" spans="14:14" x14ac:dyDescent="0.25">
      <c r="N9170" s="12" t="str">
        <f t="shared" si="146"/>
        <v/>
      </c>
    </row>
    <row r="9171" spans="14:14" x14ac:dyDescent="0.25">
      <c r="N9171" s="12" t="str">
        <f t="shared" si="146"/>
        <v/>
      </c>
    </row>
    <row r="9172" spans="14:14" x14ac:dyDescent="0.25">
      <c r="N9172" s="12" t="str">
        <f t="shared" si="146"/>
        <v/>
      </c>
    </row>
    <row r="9173" spans="14:14" x14ac:dyDescent="0.25">
      <c r="N9173" s="12" t="str">
        <f t="shared" si="146"/>
        <v/>
      </c>
    </row>
    <row r="9174" spans="14:14" x14ac:dyDescent="0.25">
      <c r="N9174" s="12" t="str">
        <f t="shared" si="146"/>
        <v/>
      </c>
    </row>
    <row r="9175" spans="14:14" x14ac:dyDescent="0.25">
      <c r="N9175" s="12" t="str">
        <f t="shared" si="146"/>
        <v/>
      </c>
    </row>
    <row r="9176" spans="14:14" x14ac:dyDescent="0.25">
      <c r="N9176" s="12" t="str">
        <f t="shared" si="146"/>
        <v/>
      </c>
    </row>
    <row r="9177" spans="14:14" x14ac:dyDescent="0.25">
      <c r="N9177" s="12" t="str">
        <f t="shared" si="146"/>
        <v/>
      </c>
    </row>
    <row r="9178" spans="14:14" x14ac:dyDescent="0.25">
      <c r="N9178" s="12" t="str">
        <f t="shared" si="146"/>
        <v/>
      </c>
    </row>
    <row r="9179" spans="14:14" x14ac:dyDescent="0.25">
      <c r="N9179" s="12" t="str">
        <f t="shared" si="146"/>
        <v/>
      </c>
    </row>
    <row r="9180" spans="14:14" x14ac:dyDescent="0.25">
      <c r="N9180" s="12" t="str">
        <f t="shared" si="146"/>
        <v/>
      </c>
    </row>
    <row r="9181" spans="14:14" x14ac:dyDescent="0.25">
      <c r="N9181" s="12" t="str">
        <f t="shared" si="146"/>
        <v/>
      </c>
    </row>
    <row r="9182" spans="14:14" x14ac:dyDescent="0.25">
      <c r="N9182" s="12" t="str">
        <f t="shared" si="146"/>
        <v/>
      </c>
    </row>
    <row r="9183" spans="14:14" x14ac:dyDescent="0.25">
      <c r="N9183" s="12" t="str">
        <f t="shared" si="146"/>
        <v/>
      </c>
    </row>
    <row r="9184" spans="14:14" x14ac:dyDescent="0.25">
      <c r="N9184" s="12" t="str">
        <f t="shared" si="146"/>
        <v/>
      </c>
    </row>
    <row r="9185" spans="14:14" x14ac:dyDescent="0.25">
      <c r="N9185" s="12" t="str">
        <f t="shared" si="146"/>
        <v/>
      </c>
    </row>
    <row r="9186" spans="14:14" x14ac:dyDescent="0.25">
      <c r="N9186" s="12" t="str">
        <f t="shared" si="146"/>
        <v/>
      </c>
    </row>
    <row r="9187" spans="14:14" x14ac:dyDescent="0.25">
      <c r="N9187" s="12" t="str">
        <f t="shared" si="146"/>
        <v/>
      </c>
    </row>
    <row r="9188" spans="14:14" x14ac:dyDescent="0.25">
      <c r="N9188" s="12" t="str">
        <f t="shared" si="146"/>
        <v/>
      </c>
    </row>
    <row r="9189" spans="14:14" x14ac:dyDescent="0.25">
      <c r="N9189" s="12" t="str">
        <f t="shared" si="146"/>
        <v/>
      </c>
    </row>
    <row r="9190" spans="14:14" x14ac:dyDescent="0.25">
      <c r="N9190" s="12" t="str">
        <f t="shared" si="146"/>
        <v/>
      </c>
    </row>
    <row r="9191" spans="14:14" x14ac:dyDescent="0.25">
      <c r="N9191" s="12" t="str">
        <f t="shared" si="146"/>
        <v/>
      </c>
    </row>
    <row r="9192" spans="14:14" x14ac:dyDescent="0.25">
      <c r="N9192" s="12" t="str">
        <f t="shared" si="146"/>
        <v/>
      </c>
    </row>
    <row r="9193" spans="14:14" x14ac:dyDescent="0.25">
      <c r="N9193" s="12" t="str">
        <f t="shared" si="146"/>
        <v/>
      </c>
    </row>
    <row r="9194" spans="14:14" x14ac:dyDescent="0.25">
      <c r="N9194" s="12" t="str">
        <f t="shared" si="146"/>
        <v/>
      </c>
    </row>
    <row r="9195" spans="14:14" x14ac:dyDescent="0.25">
      <c r="N9195" s="12" t="str">
        <f t="shared" si="146"/>
        <v/>
      </c>
    </row>
    <row r="9196" spans="14:14" x14ac:dyDescent="0.25">
      <c r="N9196" s="12" t="str">
        <f t="shared" si="146"/>
        <v/>
      </c>
    </row>
    <row r="9197" spans="14:14" x14ac:dyDescent="0.25">
      <c r="N9197" s="12" t="str">
        <f t="shared" si="146"/>
        <v/>
      </c>
    </row>
    <row r="9198" spans="14:14" x14ac:dyDescent="0.25">
      <c r="N9198" s="12" t="str">
        <f t="shared" si="146"/>
        <v/>
      </c>
    </row>
    <row r="9199" spans="14:14" x14ac:dyDescent="0.25">
      <c r="N9199" s="12" t="str">
        <f t="shared" si="146"/>
        <v/>
      </c>
    </row>
    <row r="9200" spans="14:14" x14ac:dyDescent="0.25">
      <c r="N9200" s="12" t="str">
        <f t="shared" si="146"/>
        <v/>
      </c>
    </row>
    <row r="9201" spans="14:14" x14ac:dyDescent="0.25">
      <c r="N9201" s="12" t="str">
        <f t="shared" si="146"/>
        <v/>
      </c>
    </row>
    <row r="9202" spans="14:14" x14ac:dyDescent="0.25">
      <c r="N9202" s="12" t="str">
        <f t="shared" ref="N9202:N9265" si="147">IF(M9202="Ja",L9202+7,IF(M9202="Nee",L9202+22,""))</f>
        <v/>
      </c>
    </row>
    <row r="9203" spans="14:14" x14ac:dyDescent="0.25">
      <c r="N9203" s="12" t="str">
        <f t="shared" si="147"/>
        <v/>
      </c>
    </row>
    <row r="9204" spans="14:14" x14ac:dyDescent="0.25">
      <c r="N9204" s="12" t="str">
        <f t="shared" si="147"/>
        <v/>
      </c>
    </row>
    <row r="9205" spans="14:14" x14ac:dyDescent="0.25">
      <c r="N9205" s="12" t="str">
        <f t="shared" si="147"/>
        <v/>
      </c>
    </row>
    <row r="9206" spans="14:14" x14ac:dyDescent="0.25">
      <c r="N9206" s="12" t="str">
        <f t="shared" si="147"/>
        <v/>
      </c>
    </row>
    <row r="9207" spans="14:14" x14ac:dyDescent="0.25">
      <c r="N9207" s="12" t="str">
        <f t="shared" si="147"/>
        <v/>
      </c>
    </row>
    <row r="9208" spans="14:14" x14ac:dyDescent="0.25">
      <c r="N9208" s="12" t="str">
        <f t="shared" si="147"/>
        <v/>
      </c>
    </row>
    <row r="9209" spans="14:14" x14ac:dyDescent="0.25">
      <c r="N9209" s="12" t="str">
        <f t="shared" si="147"/>
        <v/>
      </c>
    </row>
    <row r="9210" spans="14:14" x14ac:dyDescent="0.25">
      <c r="N9210" s="12" t="str">
        <f t="shared" si="147"/>
        <v/>
      </c>
    </row>
    <row r="9211" spans="14:14" x14ac:dyDescent="0.25">
      <c r="N9211" s="12" t="str">
        <f t="shared" si="147"/>
        <v/>
      </c>
    </row>
    <row r="9212" spans="14:14" x14ac:dyDescent="0.25">
      <c r="N9212" s="12" t="str">
        <f t="shared" si="147"/>
        <v/>
      </c>
    </row>
    <row r="9213" spans="14:14" x14ac:dyDescent="0.25">
      <c r="N9213" s="12" t="str">
        <f t="shared" si="147"/>
        <v/>
      </c>
    </row>
    <row r="9214" spans="14:14" x14ac:dyDescent="0.25">
      <c r="N9214" s="12" t="str">
        <f t="shared" si="147"/>
        <v/>
      </c>
    </row>
    <row r="9215" spans="14:14" x14ac:dyDescent="0.25">
      <c r="N9215" s="12" t="str">
        <f t="shared" si="147"/>
        <v/>
      </c>
    </row>
    <row r="9216" spans="14:14" x14ac:dyDescent="0.25">
      <c r="N9216" s="12" t="str">
        <f t="shared" si="147"/>
        <v/>
      </c>
    </row>
    <row r="9217" spans="14:14" x14ac:dyDescent="0.25">
      <c r="N9217" s="12" t="str">
        <f t="shared" si="147"/>
        <v/>
      </c>
    </row>
    <row r="9218" spans="14:14" x14ac:dyDescent="0.25">
      <c r="N9218" s="12" t="str">
        <f t="shared" si="147"/>
        <v/>
      </c>
    </row>
    <row r="9219" spans="14:14" x14ac:dyDescent="0.25">
      <c r="N9219" s="12" t="str">
        <f t="shared" si="147"/>
        <v/>
      </c>
    </row>
    <row r="9220" spans="14:14" x14ac:dyDescent="0.25">
      <c r="N9220" s="12" t="str">
        <f t="shared" si="147"/>
        <v/>
      </c>
    </row>
    <row r="9221" spans="14:14" x14ac:dyDescent="0.25">
      <c r="N9221" s="12" t="str">
        <f t="shared" si="147"/>
        <v/>
      </c>
    </row>
    <row r="9222" spans="14:14" x14ac:dyDescent="0.25">
      <c r="N9222" s="12" t="str">
        <f t="shared" si="147"/>
        <v/>
      </c>
    </row>
    <row r="9223" spans="14:14" x14ac:dyDescent="0.25">
      <c r="N9223" s="12" t="str">
        <f t="shared" si="147"/>
        <v/>
      </c>
    </row>
    <row r="9224" spans="14:14" x14ac:dyDescent="0.25">
      <c r="N9224" s="12" t="str">
        <f t="shared" si="147"/>
        <v/>
      </c>
    </row>
    <row r="9225" spans="14:14" x14ac:dyDescent="0.25">
      <c r="N9225" s="12" t="str">
        <f t="shared" si="147"/>
        <v/>
      </c>
    </row>
    <row r="9226" spans="14:14" x14ac:dyDescent="0.25">
      <c r="N9226" s="12" t="str">
        <f t="shared" si="147"/>
        <v/>
      </c>
    </row>
    <row r="9227" spans="14:14" x14ac:dyDescent="0.25">
      <c r="N9227" s="12" t="str">
        <f t="shared" si="147"/>
        <v/>
      </c>
    </row>
    <row r="9228" spans="14:14" x14ac:dyDescent="0.25">
      <c r="N9228" s="12" t="str">
        <f t="shared" si="147"/>
        <v/>
      </c>
    </row>
    <row r="9229" spans="14:14" x14ac:dyDescent="0.25">
      <c r="N9229" s="12" t="str">
        <f t="shared" si="147"/>
        <v/>
      </c>
    </row>
    <row r="9230" spans="14:14" x14ac:dyDescent="0.25">
      <c r="N9230" s="12" t="str">
        <f t="shared" si="147"/>
        <v/>
      </c>
    </row>
    <row r="9231" spans="14:14" x14ac:dyDescent="0.25">
      <c r="N9231" s="12" t="str">
        <f t="shared" si="147"/>
        <v/>
      </c>
    </row>
    <row r="9232" spans="14:14" x14ac:dyDescent="0.25">
      <c r="N9232" s="12" t="str">
        <f t="shared" si="147"/>
        <v/>
      </c>
    </row>
    <row r="9233" spans="14:14" x14ac:dyDescent="0.25">
      <c r="N9233" s="12" t="str">
        <f t="shared" si="147"/>
        <v/>
      </c>
    </row>
    <row r="9234" spans="14:14" x14ac:dyDescent="0.25">
      <c r="N9234" s="12" t="str">
        <f t="shared" si="147"/>
        <v/>
      </c>
    </row>
    <row r="9235" spans="14:14" x14ac:dyDescent="0.25">
      <c r="N9235" s="12" t="str">
        <f t="shared" si="147"/>
        <v/>
      </c>
    </row>
    <row r="9236" spans="14:14" x14ac:dyDescent="0.25">
      <c r="N9236" s="12" t="str">
        <f t="shared" si="147"/>
        <v/>
      </c>
    </row>
    <row r="9237" spans="14:14" x14ac:dyDescent="0.25">
      <c r="N9237" s="12" t="str">
        <f t="shared" si="147"/>
        <v/>
      </c>
    </row>
    <row r="9238" spans="14:14" x14ac:dyDescent="0.25">
      <c r="N9238" s="12" t="str">
        <f t="shared" si="147"/>
        <v/>
      </c>
    </row>
    <row r="9239" spans="14:14" x14ac:dyDescent="0.25">
      <c r="N9239" s="12" t="str">
        <f t="shared" si="147"/>
        <v/>
      </c>
    </row>
    <row r="9240" spans="14:14" x14ac:dyDescent="0.25">
      <c r="N9240" s="12" t="str">
        <f t="shared" si="147"/>
        <v/>
      </c>
    </row>
    <row r="9241" spans="14:14" x14ac:dyDescent="0.25">
      <c r="N9241" s="12" t="str">
        <f t="shared" si="147"/>
        <v/>
      </c>
    </row>
    <row r="9242" spans="14:14" x14ac:dyDescent="0.25">
      <c r="N9242" s="12" t="str">
        <f t="shared" si="147"/>
        <v/>
      </c>
    </row>
    <row r="9243" spans="14:14" x14ac:dyDescent="0.25">
      <c r="N9243" s="12" t="str">
        <f t="shared" si="147"/>
        <v/>
      </c>
    </row>
    <row r="9244" spans="14:14" x14ac:dyDescent="0.25">
      <c r="N9244" s="12" t="str">
        <f t="shared" si="147"/>
        <v/>
      </c>
    </row>
    <row r="9245" spans="14:14" x14ac:dyDescent="0.25">
      <c r="N9245" s="12" t="str">
        <f t="shared" si="147"/>
        <v/>
      </c>
    </row>
    <row r="9246" spans="14:14" x14ac:dyDescent="0.25">
      <c r="N9246" s="12" t="str">
        <f t="shared" si="147"/>
        <v/>
      </c>
    </row>
    <row r="9247" spans="14:14" x14ac:dyDescent="0.25">
      <c r="N9247" s="12" t="str">
        <f t="shared" si="147"/>
        <v/>
      </c>
    </row>
    <row r="9248" spans="14:14" x14ac:dyDescent="0.25">
      <c r="N9248" s="12" t="str">
        <f t="shared" si="147"/>
        <v/>
      </c>
    </row>
    <row r="9249" spans="14:14" x14ac:dyDescent="0.25">
      <c r="N9249" s="12" t="str">
        <f t="shared" si="147"/>
        <v/>
      </c>
    </row>
    <row r="9250" spans="14:14" x14ac:dyDescent="0.25">
      <c r="N9250" s="12" t="str">
        <f t="shared" si="147"/>
        <v/>
      </c>
    </row>
    <row r="9251" spans="14:14" x14ac:dyDescent="0.25">
      <c r="N9251" s="12" t="str">
        <f t="shared" si="147"/>
        <v/>
      </c>
    </row>
    <row r="9252" spans="14:14" x14ac:dyDescent="0.25">
      <c r="N9252" s="12" t="str">
        <f t="shared" si="147"/>
        <v/>
      </c>
    </row>
    <row r="9253" spans="14:14" x14ac:dyDescent="0.25">
      <c r="N9253" s="12" t="str">
        <f t="shared" si="147"/>
        <v/>
      </c>
    </row>
    <row r="9254" spans="14:14" x14ac:dyDescent="0.25">
      <c r="N9254" s="12" t="str">
        <f t="shared" si="147"/>
        <v/>
      </c>
    </row>
    <row r="9255" spans="14:14" x14ac:dyDescent="0.25">
      <c r="N9255" s="12" t="str">
        <f t="shared" si="147"/>
        <v/>
      </c>
    </row>
    <row r="9256" spans="14:14" x14ac:dyDescent="0.25">
      <c r="N9256" s="12" t="str">
        <f t="shared" si="147"/>
        <v/>
      </c>
    </row>
    <row r="9257" spans="14:14" x14ac:dyDescent="0.25">
      <c r="N9257" s="12" t="str">
        <f t="shared" si="147"/>
        <v/>
      </c>
    </row>
    <row r="9258" spans="14:14" x14ac:dyDescent="0.25">
      <c r="N9258" s="12" t="str">
        <f t="shared" si="147"/>
        <v/>
      </c>
    </row>
    <row r="9259" spans="14:14" x14ac:dyDescent="0.25">
      <c r="N9259" s="12" t="str">
        <f t="shared" si="147"/>
        <v/>
      </c>
    </row>
    <row r="9260" spans="14:14" x14ac:dyDescent="0.25">
      <c r="N9260" s="12" t="str">
        <f t="shared" si="147"/>
        <v/>
      </c>
    </row>
    <row r="9261" spans="14:14" x14ac:dyDescent="0.25">
      <c r="N9261" s="12" t="str">
        <f t="shared" si="147"/>
        <v/>
      </c>
    </row>
    <row r="9262" spans="14:14" x14ac:dyDescent="0.25">
      <c r="N9262" s="12" t="str">
        <f t="shared" si="147"/>
        <v/>
      </c>
    </row>
    <row r="9263" spans="14:14" x14ac:dyDescent="0.25">
      <c r="N9263" s="12" t="str">
        <f t="shared" si="147"/>
        <v/>
      </c>
    </row>
    <row r="9264" spans="14:14" x14ac:dyDescent="0.25">
      <c r="N9264" s="12" t="str">
        <f t="shared" si="147"/>
        <v/>
      </c>
    </row>
    <row r="9265" spans="14:14" x14ac:dyDescent="0.25">
      <c r="N9265" s="12" t="str">
        <f t="shared" si="147"/>
        <v/>
      </c>
    </row>
    <row r="9266" spans="14:14" x14ac:dyDescent="0.25">
      <c r="N9266" s="12" t="str">
        <f t="shared" ref="N9266:N9329" si="148">IF(M9266="Ja",L9266+7,IF(M9266="Nee",L9266+22,""))</f>
        <v/>
      </c>
    </row>
    <row r="9267" spans="14:14" x14ac:dyDescent="0.25">
      <c r="N9267" s="12" t="str">
        <f t="shared" si="148"/>
        <v/>
      </c>
    </row>
    <row r="9268" spans="14:14" x14ac:dyDescent="0.25">
      <c r="N9268" s="12" t="str">
        <f t="shared" si="148"/>
        <v/>
      </c>
    </row>
    <row r="9269" spans="14:14" x14ac:dyDescent="0.25">
      <c r="N9269" s="12" t="str">
        <f t="shared" si="148"/>
        <v/>
      </c>
    </row>
    <row r="9270" spans="14:14" x14ac:dyDescent="0.25">
      <c r="N9270" s="12" t="str">
        <f t="shared" si="148"/>
        <v/>
      </c>
    </row>
    <row r="9271" spans="14:14" x14ac:dyDescent="0.25">
      <c r="N9271" s="12" t="str">
        <f t="shared" si="148"/>
        <v/>
      </c>
    </row>
    <row r="9272" spans="14:14" x14ac:dyDescent="0.25">
      <c r="N9272" s="12" t="str">
        <f t="shared" si="148"/>
        <v/>
      </c>
    </row>
    <row r="9273" spans="14:14" x14ac:dyDescent="0.25">
      <c r="N9273" s="12" t="str">
        <f t="shared" si="148"/>
        <v/>
      </c>
    </row>
    <row r="9274" spans="14:14" x14ac:dyDescent="0.25">
      <c r="N9274" s="12" t="str">
        <f t="shared" si="148"/>
        <v/>
      </c>
    </row>
    <row r="9275" spans="14:14" x14ac:dyDescent="0.25">
      <c r="N9275" s="12" t="str">
        <f t="shared" si="148"/>
        <v/>
      </c>
    </row>
    <row r="9276" spans="14:14" x14ac:dyDescent="0.25">
      <c r="N9276" s="12" t="str">
        <f t="shared" si="148"/>
        <v/>
      </c>
    </row>
    <row r="9277" spans="14:14" x14ac:dyDescent="0.25">
      <c r="N9277" s="12" t="str">
        <f t="shared" si="148"/>
        <v/>
      </c>
    </row>
    <row r="9278" spans="14:14" x14ac:dyDescent="0.25">
      <c r="N9278" s="12" t="str">
        <f t="shared" si="148"/>
        <v/>
      </c>
    </row>
    <row r="9279" spans="14:14" x14ac:dyDescent="0.25">
      <c r="N9279" s="12" t="str">
        <f t="shared" si="148"/>
        <v/>
      </c>
    </row>
    <row r="9280" spans="14:14" x14ac:dyDescent="0.25">
      <c r="N9280" s="12" t="str">
        <f t="shared" si="148"/>
        <v/>
      </c>
    </row>
    <row r="9281" spans="14:14" x14ac:dyDescent="0.25">
      <c r="N9281" s="12" t="str">
        <f t="shared" si="148"/>
        <v/>
      </c>
    </row>
    <row r="9282" spans="14:14" x14ac:dyDescent="0.25">
      <c r="N9282" s="12" t="str">
        <f t="shared" si="148"/>
        <v/>
      </c>
    </row>
    <row r="9283" spans="14:14" x14ac:dyDescent="0.25">
      <c r="N9283" s="12" t="str">
        <f t="shared" si="148"/>
        <v/>
      </c>
    </row>
    <row r="9284" spans="14:14" x14ac:dyDescent="0.25">
      <c r="N9284" s="12" t="str">
        <f t="shared" si="148"/>
        <v/>
      </c>
    </row>
    <row r="9285" spans="14:14" x14ac:dyDescent="0.25">
      <c r="N9285" s="12" t="str">
        <f t="shared" si="148"/>
        <v/>
      </c>
    </row>
    <row r="9286" spans="14:14" x14ac:dyDescent="0.25">
      <c r="N9286" s="12" t="str">
        <f t="shared" si="148"/>
        <v/>
      </c>
    </row>
    <row r="9287" spans="14:14" x14ac:dyDescent="0.25">
      <c r="N9287" s="12" t="str">
        <f t="shared" si="148"/>
        <v/>
      </c>
    </row>
    <row r="9288" spans="14:14" x14ac:dyDescent="0.25">
      <c r="N9288" s="12" t="str">
        <f t="shared" si="148"/>
        <v/>
      </c>
    </row>
    <row r="9289" spans="14:14" x14ac:dyDescent="0.25">
      <c r="N9289" s="12" t="str">
        <f t="shared" si="148"/>
        <v/>
      </c>
    </row>
    <row r="9290" spans="14:14" x14ac:dyDescent="0.25">
      <c r="N9290" s="12" t="str">
        <f t="shared" si="148"/>
        <v/>
      </c>
    </row>
    <row r="9291" spans="14:14" x14ac:dyDescent="0.25">
      <c r="N9291" s="12" t="str">
        <f t="shared" si="148"/>
        <v/>
      </c>
    </row>
    <row r="9292" spans="14:14" x14ac:dyDescent="0.25">
      <c r="N9292" s="12" t="str">
        <f t="shared" si="148"/>
        <v/>
      </c>
    </row>
    <row r="9293" spans="14:14" x14ac:dyDescent="0.25">
      <c r="N9293" s="12" t="str">
        <f t="shared" si="148"/>
        <v/>
      </c>
    </row>
    <row r="9294" spans="14:14" x14ac:dyDescent="0.25">
      <c r="N9294" s="12" t="str">
        <f t="shared" si="148"/>
        <v/>
      </c>
    </row>
    <row r="9295" spans="14:14" x14ac:dyDescent="0.25">
      <c r="N9295" s="12" t="str">
        <f t="shared" si="148"/>
        <v/>
      </c>
    </row>
    <row r="9296" spans="14:14" x14ac:dyDescent="0.25">
      <c r="N9296" s="12" t="str">
        <f t="shared" si="148"/>
        <v/>
      </c>
    </row>
    <row r="9297" spans="14:14" x14ac:dyDescent="0.25">
      <c r="N9297" s="12" t="str">
        <f t="shared" si="148"/>
        <v/>
      </c>
    </row>
    <row r="9298" spans="14:14" x14ac:dyDescent="0.25">
      <c r="N9298" s="12" t="str">
        <f t="shared" si="148"/>
        <v/>
      </c>
    </row>
    <row r="9299" spans="14:14" x14ac:dyDescent="0.25">
      <c r="N9299" s="12" t="str">
        <f t="shared" si="148"/>
        <v/>
      </c>
    </row>
    <row r="9300" spans="14:14" x14ac:dyDescent="0.25">
      <c r="N9300" s="12" t="str">
        <f t="shared" si="148"/>
        <v/>
      </c>
    </row>
    <row r="9301" spans="14:14" x14ac:dyDescent="0.25">
      <c r="N9301" s="12" t="str">
        <f t="shared" si="148"/>
        <v/>
      </c>
    </row>
    <row r="9302" spans="14:14" x14ac:dyDescent="0.25">
      <c r="N9302" s="12" t="str">
        <f t="shared" si="148"/>
        <v/>
      </c>
    </row>
    <row r="9303" spans="14:14" x14ac:dyDescent="0.25">
      <c r="N9303" s="12" t="str">
        <f t="shared" si="148"/>
        <v/>
      </c>
    </row>
    <row r="9304" spans="14:14" x14ac:dyDescent="0.25">
      <c r="N9304" s="12" t="str">
        <f t="shared" si="148"/>
        <v/>
      </c>
    </row>
    <row r="9305" spans="14:14" x14ac:dyDescent="0.25">
      <c r="N9305" s="12" t="str">
        <f t="shared" si="148"/>
        <v/>
      </c>
    </row>
    <row r="9306" spans="14:14" x14ac:dyDescent="0.25">
      <c r="N9306" s="12" t="str">
        <f t="shared" si="148"/>
        <v/>
      </c>
    </row>
    <row r="9307" spans="14:14" x14ac:dyDescent="0.25">
      <c r="N9307" s="12" t="str">
        <f t="shared" si="148"/>
        <v/>
      </c>
    </row>
    <row r="9308" spans="14:14" x14ac:dyDescent="0.25">
      <c r="N9308" s="12" t="str">
        <f t="shared" si="148"/>
        <v/>
      </c>
    </row>
    <row r="9309" spans="14:14" x14ac:dyDescent="0.25">
      <c r="N9309" s="12" t="str">
        <f t="shared" si="148"/>
        <v/>
      </c>
    </row>
    <row r="9310" spans="14:14" x14ac:dyDescent="0.25">
      <c r="N9310" s="12" t="str">
        <f t="shared" si="148"/>
        <v/>
      </c>
    </row>
    <row r="9311" spans="14:14" x14ac:dyDescent="0.25">
      <c r="N9311" s="12" t="str">
        <f t="shared" si="148"/>
        <v/>
      </c>
    </row>
    <row r="9312" spans="14:14" x14ac:dyDescent="0.25">
      <c r="N9312" s="12" t="str">
        <f t="shared" si="148"/>
        <v/>
      </c>
    </row>
    <row r="9313" spans="14:14" x14ac:dyDescent="0.25">
      <c r="N9313" s="12" t="str">
        <f t="shared" si="148"/>
        <v/>
      </c>
    </row>
    <row r="9314" spans="14:14" x14ac:dyDescent="0.25">
      <c r="N9314" s="12" t="str">
        <f t="shared" si="148"/>
        <v/>
      </c>
    </row>
    <row r="9315" spans="14:14" x14ac:dyDescent="0.25">
      <c r="N9315" s="12" t="str">
        <f t="shared" si="148"/>
        <v/>
      </c>
    </row>
    <row r="9316" spans="14:14" x14ac:dyDescent="0.25">
      <c r="N9316" s="12" t="str">
        <f t="shared" si="148"/>
        <v/>
      </c>
    </row>
    <row r="9317" spans="14:14" x14ac:dyDescent="0.25">
      <c r="N9317" s="12" t="str">
        <f t="shared" si="148"/>
        <v/>
      </c>
    </row>
    <row r="9318" spans="14:14" x14ac:dyDescent="0.25">
      <c r="N9318" s="12" t="str">
        <f t="shared" si="148"/>
        <v/>
      </c>
    </row>
    <row r="9319" spans="14:14" x14ac:dyDescent="0.25">
      <c r="N9319" s="12" t="str">
        <f t="shared" si="148"/>
        <v/>
      </c>
    </row>
    <row r="9320" spans="14:14" x14ac:dyDescent="0.25">
      <c r="N9320" s="12" t="str">
        <f t="shared" si="148"/>
        <v/>
      </c>
    </row>
    <row r="9321" spans="14:14" x14ac:dyDescent="0.25">
      <c r="N9321" s="12" t="str">
        <f t="shared" si="148"/>
        <v/>
      </c>
    </row>
    <row r="9322" spans="14:14" x14ac:dyDescent="0.25">
      <c r="N9322" s="12" t="str">
        <f t="shared" si="148"/>
        <v/>
      </c>
    </row>
    <row r="9323" spans="14:14" x14ac:dyDescent="0.25">
      <c r="N9323" s="12" t="str">
        <f t="shared" si="148"/>
        <v/>
      </c>
    </row>
    <row r="9324" spans="14:14" x14ac:dyDescent="0.25">
      <c r="N9324" s="12" t="str">
        <f t="shared" si="148"/>
        <v/>
      </c>
    </row>
    <row r="9325" spans="14:14" x14ac:dyDescent="0.25">
      <c r="N9325" s="12" t="str">
        <f t="shared" si="148"/>
        <v/>
      </c>
    </row>
    <row r="9326" spans="14:14" x14ac:dyDescent="0.25">
      <c r="N9326" s="12" t="str">
        <f t="shared" si="148"/>
        <v/>
      </c>
    </row>
    <row r="9327" spans="14:14" x14ac:dyDescent="0.25">
      <c r="N9327" s="12" t="str">
        <f t="shared" si="148"/>
        <v/>
      </c>
    </row>
    <row r="9328" spans="14:14" x14ac:dyDescent="0.25">
      <c r="N9328" s="12" t="str">
        <f t="shared" si="148"/>
        <v/>
      </c>
    </row>
    <row r="9329" spans="14:14" x14ac:dyDescent="0.25">
      <c r="N9329" s="12" t="str">
        <f t="shared" si="148"/>
        <v/>
      </c>
    </row>
    <row r="9330" spans="14:14" x14ac:dyDescent="0.25">
      <c r="N9330" s="12" t="str">
        <f t="shared" ref="N9330:N9393" si="149">IF(M9330="Ja",L9330+7,IF(M9330="Nee",L9330+22,""))</f>
        <v/>
      </c>
    </row>
    <row r="9331" spans="14:14" x14ac:dyDescent="0.25">
      <c r="N9331" s="12" t="str">
        <f t="shared" si="149"/>
        <v/>
      </c>
    </row>
    <row r="9332" spans="14:14" x14ac:dyDescent="0.25">
      <c r="N9332" s="12" t="str">
        <f t="shared" si="149"/>
        <v/>
      </c>
    </row>
    <row r="9333" spans="14:14" x14ac:dyDescent="0.25">
      <c r="N9333" s="12" t="str">
        <f t="shared" si="149"/>
        <v/>
      </c>
    </row>
    <row r="9334" spans="14:14" x14ac:dyDescent="0.25">
      <c r="N9334" s="12" t="str">
        <f t="shared" si="149"/>
        <v/>
      </c>
    </row>
    <row r="9335" spans="14:14" x14ac:dyDescent="0.25">
      <c r="N9335" s="12" t="str">
        <f t="shared" si="149"/>
        <v/>
      </c>
    </row>
    <row r="9336" spans="14:14" x14ac:dyDescent="0.25">
      <c r="N9336" s="12" t="str">
        <f t="shared" si="149"/>
        <v/>
      </c>
    </row>
    <row r="9337" spans="14:14" x14ac:dyDescent="0.25">
      <c r="N9337" s="12" t="str">
        <f t="shared" si="149"/>
        <v/>
      </c>
    </row>
    <row r="9338" spans="14:14" x14ac:dyDescent="0.25">
      <c r="N9338" s="12" t="str">
        <f t="shared" si="149"/>
        <v/>
      </c>
    </row>
    <row r="9339" spans="14:14" x14ac:dyDescent="0.25">
      <c r="N9339" s="12" t="str">
        <f t="shared" si="149"/>
        <v/>
      </c>
    </row>
    <row r="9340" spans="14:14" x14ac:dyDescent="0.25">
      <c r="N9340" s="12" t="str">
        <f t="shared" si="149"/>
        <v/>
      </c>
    </row>
    <row r="9341" spans="14:14" x14ac:dyDescent="0.25">
      <c r="N9341" s="12" t="str">
        <f t="shared" si="149"/>
        <v/>
      </c>
    </row>
    <row r="9342" spans="14:14" x14ac:dyDescent="0.25">
      <c r="N9342" s="12" t="str">
        <f t="shared" si="149"/>
        <v/>
      </c>
    </row>
    <row r="9343" spans="14:14" x14ac:dyDescent="0.25">
      <c r="N9343" s="12" t="str">
        <f t="shared" si="149"/>
        <v/>
      </c>
    </row>
    <row r="9344" spans="14:14" x14ac:dyDescent="0.25">
      <c r="N9344" s="12" t="str">
        <f t="shared" si="149"/>
        <v/>
      </c>
    </row>
    <row r="9345" spans="14:14" x14ac:dyDescent="0.25">
      <c r="N9345" s="12" t="str">
        <f t="shared" si="149"/>
        <v/>
      </c>
    </row>
    <row r="9346" spans="14:14" x14ac:dyDescent="0.25">
      <c r="N9346" s="12" t="str">
        <f t="shared" si="149"/>
        <v/>
      </c>
    </row>
    <row r="9347" spans="14:14" x14ac:dyDescent="0.25">
      <c r="N9347" s="12" t="str">
        <f t="shared" si="149"/>
        <v/>
      </c>
    </row>
    <row r="9348" spans="14:14" x14ac:dyDescent="0.25">
      <c r="N9348" s="12" t="str">
        <f t="shared" si="149"/>
        <v/>
      </c>
    </row>
    <row r="9349" spans="14:14" x14ac:dyDescent="0.25">
      <c r="N9349" s="12" t="str">
        <f t="shared" si="149"/>
        <v/>
      </c>
    </row>
    <row r="9350" spans="14:14" x14ac:dyDescent="0.25">
      <c r="N9350" s="12" t="str">
        <f t="shared" si="149"/>
        <v/>
      </c>
    </row>
    <row r="9351" spans="14:14" x14ac:dyDescent="0.25">
      <c r="N9351" s="12" t="str">
        <f t="shared" si="149"/>
        <v/>
      </c>
    </row>
    <row r="9352" spans="14:14" x14ac:dyDescent="0.25">
      <c r="N9352" s="12" t="str">
        <f t="shared" si="149"/>
        <v/>
      </c>
    </row>
    <row r="9353" spans="14:14" x14ac:dyDescent="0.25">
      <c r="N9353" s="12" t="str">
        <f t="shared" si="149"/>
        <v/>
      </c>
    </row>
    <row r="9354" spans="14:14" x14ac:dyDescent="0.25">
      <c r="N9354" s="12" t="str">
        <f t="shared" si="149"/>
        <v/>
      </c>
    </row>
    <row r="9355" spans="14:14" x14ac:dyDescent="0.25">
      <c r="N9355" s="12" t="str">
        <f t="shared" si="149"/>
        <v/>
      </c>
    </row>
    <row r="9356" spans="14:14" x14ac:dyDescent="0.25">
      <c r="N9356" s="12" t="str">
        <f t="shared" si="149"/>
        <v/>
      </c>
    </row>
    <row r="9357" spans="14:14" x14ac:dyDescent="0.25">
      <c r="N9357" s="12" t="str">
        <f t="shared" si="149"/>
        <v/>
      </c>
    </row>
    <row r="9358" spans="14:14" x14ac:dyDescent="0.25">
      <c r="N9358" s="12" t="str">
        <f t="shared" si="149"/>
        <v/>
      </c>
    </row>
    <row r="9359" spans="14:14" x14ac:dyDescent="0.25">
      <c r="N9359" s="12" t="str">
        <f t="shared" si="149"/>
        <v/>
      </c>
    </row>
    <row r="9360" spans="14:14" x14ac:dyDescent="0.25">
      <c r="N9360" s="12" t="str">
        <f t="shared" si="149"/>
        <v/>
      </c>
    </row>
    <row r="9361" spans="14:14" x14ac:dyDescent="0.25">
      <c r="N9361" s="12" t="str">
        <f t="shared" si="149"/>
        <v/>
      </c>
    </row>
    <row r="9362" spans="14:14" x14ac:dyDescent="0.25">
      <c r="N9362" s="12" t="str">
        <f t="shared" si="149"/>
        <v/>
      </c>
    </row>
    <row r="9363" spans="14:14" x14ac:dyDescent="0.25">
      <c r="N9363" s="12" t="str">
        <f t="shared" si="149"/>
        <v/>
      </c>
    </row>
    <row r="9364" spans="14:14" x14ac:dyDescent="0.25">
      <c r="N9364" s="12" t="str">
        <f t="shared" si="149"/>
        <v/>
      </c>
    </row>
    <row r="9365" spans="14:14" x14ac:dyDescent="0.25">
      <c r="N9365" s="12" t="str">
        <f t="shared" si="149"/>
        <v/>
      </c>
    </row>
    <row r="9366" spans="14:14" x14ac:dyDescent="0.25">
      <c r="N9366" s="12" t="str">
        <f t="shared" si="149"/>
        <v/>
      </c>
    </row>
    <row r="9367" spans="14:14" x14ac:dyDescent="0.25">
      <c r="N9367" s="12" t="str">
        <f t="shared" si="149"/>
        <v/>
      </c>
    </row>
    <row r="9368" spans="14:14" x14ac:dyDescent="0.25">
      <c r="N9368" s="12" t="str">
        <f t="shared" si="149"/>
        <v/>
      </c>
    </row>
    <row r="9369" spans="14:14" x14ac:dyDescent="0.25">
      <c r="N9369" s="12" t="str">
        <f t="shared" si="149"/>
        <v/>
      </c>
    </row>
    <row r="9370" spans="14:14" x14ac:dyDescent="0.25">
      <c r="N9370" s="12" t="str">
        <f t="shared" si="149"/>
        <v/>
      </c>
    </row>
    <row r="9371" spans="14:14" x14ac:dyDescent="0.25">
      <c r="N9371" s="12" t="str">
        <f t="shared" si="149"/>
        <v/>
      </c>
    </row>
    <row r="9372" spans="14:14" x14ac:dyDescent="0.25">
      <c r="N9372" s="12" t="str">
        <f t="shared" si="149"/>
        <v/>
      </c>
    </row>
    <row r="9373" spans="14:14" x14ac:dyDescent="0.25">
      <c r="N9373" s="12" t="str">
        <f t="shared" si="149"/>
        <v/>
      </c>
    </row>
    <row r="9374" spans="14:14" x14ac:dyDescent="0.25">
      <c r="N9374" s="12" t="str">
        <f t="shared" si="149"/>
        <v/>
      </c>
    </row>
    <row r="9375" spans="14:14" x14ac:dyDescent="0.25">
      <c r="N9375" s="12" t="str">
        <f t="shared" si="149"/>
        <v/>
      </c>
    </row>
    <row r="9376" spans="14:14" x14ac:dyDescent="0.25">
      <c r="N9376" s="12" t="str">
        <f t="shared" si="149"/>
        <v/>
      </c>
    </row>
    <row r="9377" spans="14:14" x14ac:dyDescent="0.25">
      <c r="N9377" s="12" t="str">
        <f t="shared" si="149"/>
        <v/>
      </c>
    </row>
    <row r="9378" spans="14:14" x14ac:dyDescent="0.25">
      <c r="N9378" s="12" t="str">
        <f t="shared" si="149"/>
        <v/>
      </c>
    </row>
    <row r="9379" spans="14:14" x14ac:dyDescent="0.25">
      <c r="N9379" s="12" t="str">
        <f t="shared" si="149"/>
        <v/>
      </c>
    </row>
    <row r="9380" spans="14:14" x14ac:dyDescent="0.25">
      <c r="N9380" s="12" t="str">
        <f t="shared" si="149"/>
        <v/>
      </c>
    </row>
    <row r="9381" spans="14:14" x14ac:dyDescent="0.25">
      <c r="N9381" s="12" t="str">
        <f t="shared" si="149"/>
        <v/>
      </c>
    </row>
    <row r="9382" spans="14:14" x14ac:dyDescent="0.25">
      <c r="N9382" s="12" t="str">
        <f t="shared" si="149"/>
        <v/>
      </c>
    </row>
    <row r="9383" spans="14:14" x14ac:dyDescent="0.25">
      <c r="N9383" s="12" t="str">
        <f t="shared" si="149"/>
        <v/>
      </c>
    </row>
    <row r="9384" spans="14:14" x14ac:dyDescent="0.25">
      <c r="N9384" s="12" t="str">
        <f t="shared" si="149"/>
        <v/>
      </c>
    </row>
    <row r="9385" spans="14:14" x14ac:dyDescent="0.25">
      <c r="N9385" s="12" t="str">
        <f t="shared" si="149"/>
        <v/>
      </c>
    </row>
    <row r="9386" spans="14:14" x14ac:dyDescent="0.25">
      <c r="N9386" s="12" t="str">
        <f t="shared" si="149"/>
        <v/>
      </c>
    </row>
    <row r="9387" spans="14:14" x14ac:dyDescent="0.25">
      <c r="N9387" s="12" t="str">
        <f t="shared" si="149"/>
        <v/>
      </c>
    </row>
    <row r="9388" spans="14:14" x14ac:dyDescent="0.25">
      <c r="N9388" s="12" t="str">
        <f t="shared" si="149"/>
        <v/>
      </c>
    </row>
    <row r="9389" spans="14:14" x14ac:dyDescent="0.25">
      <c r="N9389" s="12" t="str">
        <f t="shared" si="149"/>
        <v/>
      </c>
    </row>
    <row r="9390" spans="14:14" x14ac:dyDescent="0.25">
      <c r="N9390" s="12" t="str">
        <f t="shared" si="149"/>
        <v/>
      </c>
    </row>
    <row r="9391" spans="14:14" x14ac:dyDescent="0.25">
      <c r="N9391" s="12" t="str">
        <f t="shared" si="149"/>
        <v/>
      </c>
    </row>
    <row r="9392" spans="14:14" x14ac:dyDescent="0.25">
      <c r="N9392" s="12" t="str">
        <f t="shared" si="149"/>
        <v/>
      </c>
    </row>
    <row r="9393" spans="14:14" x14ac:dyDescent="0.25">
      <c r="N9393" s="12" t="str">
        <f t="shared" si="149"/>
        <v/>
      </c>
    </row>
    <row r="9394" spans="14:14" x14ac:dyDescent="0.25">
      <c r="N9394" s="12" t="str">
        <f t="shared" ref="N9394:N9457" si="150">IF(M9394="Ja",L9394+7,IF(M9394="Nee",L9394+22,""))</f>
        <v/>
      </c>
    </row>
    <row r="9395" spans="14:14" x14ac:dyDescent="0.25">
      <c r="N9395" s="12" t="str">
        <f t="shared" si="150"/>
        <v/>
      </c>
    </row>
    <row r="9396" spans="14:14" x14ac:dyDescent="0.25">
      <c r="N9396" s="12" t="str">
        <f t="shared" si="150"/>
        <v/>
      </c>
    </row>
    <row r="9397" spans="14:14" x14ac:dyDescent="0.25">
      <c r="N9397" s="12" t="str">
        <f t="shared" si="150"/>
        <v/>
      </c>
    </row>
    <row r="9398" spans="14:14" x14ac:dyDescent="0.25">
      <c r="N9398" s="12" t="str">
        <f t="shared" si="150"/>
        <v/>
      </c>
    </row>
    <row r="9399" spans="14:14" x14ac:dyDescent="0.25">
      <c r="N9399" s="12" t="str">
        <f t="shared" si="150"/>
        <v/>
      </c>
    </row>
    <row r="9400" spans="14:14" x14ac:dyDescent="0.25">
      <c r="N9400" s="12" t="str">
        <f t="shared" si="150"/>
        <v/>
      </c>
    </row>
    <row r="9401" spans="14:14" x14ac:dyDescent="0.25">
      <c r="N9401" s="12" t="str">
        <f t="shared" si="150"/>
        <v/>
      </c>
    </row>
    <row r="9402" spans="14:14" x14ac:dyDescent="0.25">
      <c r="N9402" s="12" t="str">
        <f t="shared" si="150"/>
        <v/>
      </c>
    </row>
    <row r="9403" spans="14:14" x14ac:dyDescent="0.25">
      <c r="N9403" s="12" t="str">
        <f t="shared" si="150"/>
        <v/>
      </c>
    </row>
    <row r="9404" spans="14:14" x14ac:dyDescent="0.25">
      <c r="N9404" s="12" t="str">
        <f t="shared" si="150"/>
        <v/>
      </c>
    </row>
    <row r="9405" spans="14:14" x14ac:dyDescent="0.25">
      <c r="N9405" s="12" t="str">
        <f t="shared" si="150"/>
        <v/>
      </c>
    </row>
    <row r="9406" spans="14:14" x14ac:dyDescent="0.25">
      <c r="N9406" s="12" t="str">
        <f t="shared" si="150"/>
        <v/>
      </c>
    </row>
    <row r="9407" spans="14:14" x14ac:dyDescent="0.25">
      <c r="N9407" s="12" t="str">
        <f t="shared" si="150"/>
        <v/>
      </c>
    </row>
    <row r="9408" spans="14:14" x14ac:dyDescent="0.25">
      <c r="N9408" s="12" t="str">
        <f t="shared" si="150"/>
        <v/>
      </c>
    </row>
    <row r="9409" spans="14:14" x14ac:dyDescent="0.25">
      <c r="N9409" s="12" t="str">
        <f t="shared" si="150"/>
        <v/>
      </c>
    </row>
    <row r="9410" spans="14:14" x14ac:dyDescent="0.25">
      <c r="N9410" s="12" t="str">
        <f t="shared" si="150"/>
        <v/>
      </c>
    </row>
    <row r="9411" spans="14:14" x14ac:dyDescent="0.25">
      <c r="N9411" s="12" t="str">
        <f t="shared" si="150"/>
        <v/>
      </c>
    </row>
    <row r="9412" spans="14:14" x14ac:dyDescent="0.25">
      <c r="N9412" s="12" t="str">
        <f t="shared" si="150"/>
        <v/>
      </c>
    </row>
    <row r="9413" spans="14:14" x14ac:dyDescent="0.25">
      <c r="N9413" s="12" t="str">
        <f t="shared" si="150"/>
        <v/>
      </c>
    </row>
    <row r="9414" spans="14:14" x14ac:dyDescent="0.25">
      <c r="N9414" s="12" t="str">
        <f t="shared" si="150"/>
        <v/>
      </c>
    </row>
    <row r="9415" spans="14:14" x14ac:dyDescent="0.25">
      <c r="N9415" s="12" t="str">
        <f t="shared" si="150"/>
        <v/>
      </c>
    </row>
    <row r="9416" spans="14:14" x14ac:dyDescent="0.25">
      <c r="N9416" s="12" t="str">
        <f t="shared" si="150"/>
        <v/>
      </c>
    </row>
    <row r="9417" spans="14:14" x14ac:dyDescent="0.25">
      <c r="N9417" s="12" t="str">
        <f t="shared" si="150"/>
        <v/>
      </c>
    </row>
    <row r="9418" spans="14:14" x14ac:dyDescent="0.25">
      <c r="N9418" s="12" t="str">
        <f t="shared" si="150"/>
        <v/>
      </c>
    </row>
    <row r="9419" spans="14:14" x14ac:dyDescent="0.25">
      <c r="N9419" s="12" t="str">
        <f t="shared" si="150"/>
        <v/>
      </c>
    </row>
    <row r="9420" spans="14:14" x14ac:dyDescent="0.25">
      <c r="N9420" s="12" t="str">
        <f t="shared" si="150"/>
        <v/>
      </c>
    </row>
    <row r="9421" spans="14:14" x14ac:dyDescent="0.25">
      <c r="N9421" s="12" t="str">
        <f t="shared" si="150"/>
        <v/>
      </c>
    </row>
    <row r="9422" spans="14:14" x14ac:dyDescent="0.25">
      <c r="N9422" s="12" t="str">
        <f t="shared" si="150"/>
        <v/>
      </c>
    </row>
    <row r="9423" spans="14:14" x14ac:dyDescent="0.25">
      <c r="N9423" s="12" t="str">
        <f t="shared" si="150"/>
        <v/>
      </c>
    </row>
    <row r="9424" spans="14:14" x14ac:dyDescent="0.25">
      <c r="N9424" s="12" t="str">
        <f t="shared" si="150"/>
        <v/>
      </c>
    </row>
    <row r="9425" spans="14:14" x14ac:dyDescent="0.25">
      <c r="N9425" s="12" t="str">
        <f t="shared" si="150"/>
        <v/>
      </c>
    </row>
    <row r="9426" spans="14:14" x14ac:dyDescent="0.25">
      <c r="N9426" s="12" t="str">
        <f t="shared" si="150"/>
        <v/>
      </c>
    </row>
    <row r="9427" spans="14:14" x14ac:dyDescent="0.25">
      <c r="N9427" s="12" t="str">
        <f t="shared" si="150"/>
        <v/>
      </c>
    </row>
    <row r="9428" spans="14:14" x14ac:dyDescent="0.25">
      <c r="N9428" s="12" t="str">
        <f t="shared" si="150"/>
        <v/>
      </c>
    </row>
    <row r="9429" spans="14:14" x14ac:dyDescent="0.25">
      <c r="N9429" s="12" t="str">
        <f t="shared" si="150"/>
        <v/>
      </c>
    </row>
    <row r="9430" spans="14:14" x14ac:dyDescent="0.25">
      <c r="N9430" s="12" t="str">
        <f t="shared" si="150"/>
        <v/>
      </c>
    </row>
    <row r="9431" spans="14:14" x14ac:dyDescent="0.25">
      <c r="N9431" s="12" t="str">
        <f t="shared" si="150"/>
        <v/>
      </c>
    </row>
    <row r="9432" spans="14:14" x14ac:dyDescent="0.25">
      <c r="N9432" s="12" t="str">
        <f t="shared" si="150"/>
        <v/>
      </c>
    </row>
    <row r="9433" spans="14:14" x14ac:dyDescent="0.25">
      <c r="N9433" s="12" t="str">
        <f t="shared" si="150"/>
        <v/>
      </c>
    </row>
    <row r="9434" spans="14:14" x14ac:dyDescent="0.25">
      <c r="N9434" s="12" t="str">
        <f t="shared" si="150"/>
        <v/>
      </c>
    </row>
    <row r="9435" spans="14:14" x14ac:dyDescent="0.25">
      <c r="N9435" s="12" t="str">
        <f t="shared" si="150"/>
        <v/>
      </c>
    </row>
    <row r="9436" spans="14:14" x14ac:dyDescent="0.25">
      <c r="N9436" s="12" t="str">
        <f t="shared" si="150"/>
        <v/>
      </c>
    </row>
    <row r="9437" spans="14:14" x14ac:dyDescent="0.25">
      <c r="N9437" s="12" t="str">
        <f t="shared" si="150"/>
        <v/>
      </c>
    </row>
    <row r="9438" spans="14:14" x14ac:dyDescent="0.25">
      <c r="N9438" s="12" t="str">
        <f t="shared" si="150"/>
        <v/>
      </c>
    </row>
    <row r="9439" spans="14:14" x14ac:dyDescent="0.25">
      <c r="N9439" s="12" t="str">
        <f t="shared" si="150"/>
        <v/>
      </c>
    </row>
    <row r="9440" spans="14:14" x14ac:dyDescent="0.25">
      <c r="N9440" s="12" t="str">
        <f t="shared" si="150"/>
        <v/>
      </c>
    </row>
    <row r="9441" spans="14:14" x14ac:dyDescent="0.25">
      <c r="N9441" s="12" t="str">
        <f t="shared" si="150"/>
        <v/>
      </c>
    </row>
    <row r="9442" spans="14:14" x14ac:dyDescent="0.25">
      <c r="N9442" s="12" t="str">
        <f t="shared" si="150"/>
        <v/>
      </c>
    </row>
    <row r="9443" spans="14:14" x14ac:dyDescent="0.25">
      <c r="N9443" s="12" t="str">
        <f t="shared" si="150"/>
        <v/>
      </c>
    </row>
    <row r="9444" spans="14:14" x14ac:dyDescent="0.25">
      <c r="N9444" s="12" t="str">
        <f t="shared" si="150"/>
        <v/>
      </c>
    </row>
    <row r="9445" spans="14:14" x14ac:dyDescent="0.25">
      <c r="N9445" s="12" t="str">
        <f t="shared" si="150"/>
        <v/>
      </c>
    </row>
    <row r="9446" spans="14:14" x14ac:dyDescent="0.25">
      <c r="N9446" s="12" t="str">
        <f t="shared" si="150"/>
        <v/>
      </c>
    </row>
    <row r="9447" spans="14:14" x14ac:dyDescent="0.25">
      <c r="N9447" s="12" t="str">
        <f t="shared" si="150"/>
        <v/>
      </c>
    </row>
    <row r="9448" spans="14:14" x14ac:dyDescent="0.25">
      <c r="N9448" s="12" t="str">
        <f t="shared" si="150"/>
        <v/>
      </c>
    </row>
    <row r="9449" spans="14:14" x14ac:dyDescent="0.25">
      <c r="N9449" s="12" t="str">
        <f t="shared" si="150"/>
        <v/>
      </c>
    </row>
    <row r="9450" spans="14:14" x14ac:dyDescent="0.25">
      <c r="N9450" s="12" t="str">
        <f t="shared" si="150"/>
        <v/>
      </c>
    </row>
    <row r="9451" spans="14:14" x14ac:dyDescent="0.25">
      <c r="N9451" s="12" t="str">
        <f t="shared" si="150"/>
        <v/>
      </c>
    </row>
    <row r="9452" spans="14:14" x14ac:dyDescent="0.25">
      <c r="N9452" s="12" t="str">
        <f t="shared" si="150"/>
        <v/>
      </c>
    </row>
    <row r="9453" spans="14:14" x14ac:dyDescent="0.25">
      <c r="N9453" s="12" t="str">
        <f t="shared" si="150"/>
        <v/>
      </c>
    </row>
    <row r="9454" spans="14:14" x14ac:dyDescent="0.25">
      <c r="N9454" s="12" t="str">
        <f t="shared" si="150"/>
        <v/>
      </c>
    </row>
    <row r="9455" spans="14:14" x14ac:dyDescent="0.25">
      <c r="N9455" s="12" t="str">
        <f t="shared" si="150"/>
        <v/>
      </c>
    </row>
    <row r="9456" spans="14:14" x14ac:dyDescent="0.25">
      <c r="N9456" s="12" t="str">
        <f t="shared" si="150"/>
        <v/>
      </c>
    </row>
    <row r="9457" spans="14:14" x14ac:dyDescent="0.25">
      <c r="N9457" s="12" t="str">
        <f t="shared" si="150"/>
        <v/>
      </c>
    </row>
    <row r="9458" spans="14:14" x14ac:dyDescent="0.25">
      <c r="N9458" s="12" t="str">
        <f t="shared" ref="N9458:N9521" si="151">IF(M9458="Ja",L9458+7,IF(M9458="Nee",L9458+22,""))</f>
        <v/>
      </c>
    </row>
    <row r="9459" spans="14:14" x14ac:dyDescent="0.25">
      <c r="N9459" s="12" t="str">
        <f t="shared" si="151"/>
        <v/>
      </c>
    </row>
    <row r="9460" spans="14:14" x14ac:dyDescent="0.25">
      <c r="N9460" s="12" t="str">
        <f t="shared" si="151"/>
        <v/>
      </c>
    </row>
    <row r="9461" spans="14:14" x14ac:dyDescent="0.25">
      <c r="N9461" s="12" t="str">
        <f t="shared" si="151"/>
        <v/>
      </c>
    </row>
    <row r="9462" spans="14:14" x14ac:dyDescent="0.25">
      <c r="N9462" s="12" t="str">
        <f t="shared" si="151"/>
        <v/>
      </c>
    </row>
    <row r="9463" spans="14:14" x14ac:dyDescent="0.25">
      <c r="N9463" s="12" t="str">
        <f t="shared" si="151"/>
        <v/>
      </c>
    </row>
    <row r="9464" spans="14:14" x14ac:dyDescent="0.25">
      <c r="N9464" s="12" t="str">
        <f t="shared" si="151"/>
        <v/>
      </c>
    </row>
    <row r="9465" spans="14:14" x14ac:dyDescent="0.25">
      <c r="N9465" s="12" t="str">
        <f t="shared" si="151"/>
        <v/>
      </c>
    </row>
    <row r="9466" spans="14:14" x14ac:dyDescent="0.25">
      <c r="N9466" s="12" t="str">
        <f t="shared" si="151"/>
        <v/>
      </c>
    </row>
    <row r="9467" spans="14:14" x14ac:dyDescent="0.25">
      <c r="N9467" s="12" t="str">
        <f t="shared" si="151"/>
        <v/>
      </c>
    </row>
    <row r="9468" spans="14:14" x14ac:dyDescent="0.25">
      <c r="N9468" s="12" t="str">
        <f t="shared" si="151"/>
        <v/>
      </c>
    </row>
    <row r="9469" spans="14:14" x14ac:dyDescent="0.25">
      <c r="N9469" s="12" t="str">
        <f t="shared" si="151"/>
        <v/>
      </c>
    </row>
    <row r="9470" spans="14:14" x14ac:dyDescent="0.25">
      <c r="N9470" s="12" t="str">
        <f t="shared" si="151"/>
        <v/>
      </c>
    </row>
    <row r="9471" spans="14:14" x14ac:dyDescent="0.25">
      <c r="N9471" s="12" t="str">
        <f t="shared" si="151"/>
        <v/>
      </c>
    </row>
    <row r="9472" spans="14:14" x14ac:dyDescent="0.25">
      <c r="N9472" s="12" t="str">
        <f t="shared" si="151"/>
        <v/>
      </c>
    </row>
    <row r="9473" spans="14:14" x14ac:dyDescent="0.25">
      <c r="N9473" s="12" t="str">
        <f t="shared" si="151"/>
        <v/>
      </c>
    </row>
    <row r="9474" spans="14:14" x14ac:dyDescent="0.25">
      <c r="N9474" s="12" t="str">
        <f t="shared" si="151"/>
        <v/>
      </c>
    </row>
    <row r="9475" spans="14:14" x14ac:dyDescent="0.25">
      <c r="N9475" s="12" t="str">
        <f t="shared" si="151"/>
        <v/>
      </c>
    </row>
    <row r="9476" spans="14:14" x14ac:dyDescent="0.25">
      <c r="N9476" s="12" t="str">
        <f t="shared" si="151"/>
        <v/>
      </c>
    </row>
    <row r="9477" spans="14:14" x14ac:dyDescent="0.25">
      <c r="N9477" s="12" t="str">
        <f t="shared" si="151"/>
        <v/>
      </c>
    </row>
    <row r="9478" spans="14:14" x14ac:dyDescent="0.25">
      <c r="N9478" s="12" t="str">
        <f t="shared" si="151"/>
        <v/>
      </c>
    </row>
    <row r="9479" spans="14:14" x14ac:dyDescent="0.25">
      <c r="N9479" s="12" t="str">
        <f t="shared" si="151"/>
        <v/>
      </c>
    </row>
    <row r="9480" spans="14:14" x14ac:dyDescent="0.25">
      <c r="N9480" s="12" t="str">
        <f t="shared" si="151"/>
        <v/>
      </c>
    </row>
    <row r="9481" spans="14:14" x14ac:dyDescent="0.25">
      <c r="N9481" s="12" t="str">
        <f t="shared" si="151"/>
        <v/>
      </c>
    </row>
    <row r="9482" spans="14:14" x14ac:dyDescent="0.25">
      <c r="N9482" s="12" t="str">
        <f t="shared" si="151"/>
        <v/>
      </c>
    </row>
    <row r="9483" spans="14:14" x14ac:dyDescent="0.25">
      <c r="N9483" s="12" t="str">
        <f t="shared" si="151"/>
        <v/>
      </c>
    </row>
    <row r="9484" spans="14:14" x14ac:dyDescent="0.25">
      <c r="N9484" s="12" t="str">
        <f t="shared" si="151"/>
        <v/>
      </c>
    </row>
    <row r="9485" spans="14:14" x14ac:dyDescent="0.25">
      <c r="N9485" s="12" t="str">
        <f t="shared" si="151"/>
        <v/>
      </c>
    </row>
    <row r="9486" spans="14:14" x14ac:dyDescent="0.25">
      <c r="N9486" s="12" t="str">
        <f t="shared" si="151"/>
        <v/>
      </c>
    </row>
    <row r="9487" spans="14:14" x14ac:dyDescent="0.25">
      <c r="N9487" s="12" t="str">
        <f t="shared" si="151"/>
        <v/>
      </c>
    </row>
    <row r="9488" spans="14:14" x14ac:dyDescent="0.25">
      <c r="N9488" s="12" t="str">
        <f t="shared" si="151"/>
        <v/>
      </c>
    </row>
    <row r="9489" spans="14:14" x14ac:dyDescent="0.25">
      <c r="N9489" s="12" t="str">
        <f t="shared" si="151"/>
        <v/>
      </c>
    </row>
    <row r="9490" spans="14:14" x14ac:dyDescent="0.25">
      <c r="N9490" s="12" t="str">
        <f t="shared" si="151"/>
        <v/>
      </c>
    </row>
    <row r="9491" spans="14:14" x14ac:dyDescent="0.25">
      <c r="N9491" s="12" t="str">
        <f t="shared" si="151"/>
        <v/>
      </c>
    </row>
    <row r="9492" spans="14:14" x14ac:dyDescent="0.25">
      <c r="N9492" s="12" t="str">
        <f t="shared" si="151"/>
        <v/>
      </c>
    </row>
    <row r="9493" spans="14:14" x14ac:dyDescent="0.25">
      <c r="N9493" s="12" t="str">
        <f t="shared" si="151"/>
        <v/>
      </c>
    </row>
    <row r="9494" spans="14:14" x14ac:dyDescent="0.25">
      <c r="N9494" s="12" t="str">
        <f t="shared" si="151"/>
        <v/>
      </c>
    </row>
    <row r="9495" spans="14:14" x14ac:dyDescent="0.25">
      <c r="N9495" s="12" t="str">
        <f t="shared" si="151"/>
        <v/>
      </c>
    </row>
    <row r="9496" spans="14:14" x14ac:dyDescent="0.25">
      <c r="N9496" s="12" t="str">
        <f t="shared" si="151"/>
        <v/>
      </c>
    </row>
    <row r="9497" spans="14:14" x14ac:dyDescent="0.25">
      <c r="N9497" s="12" t="str">
        <f t="shared" si="151"/>
        <v/>
      </c>
    </row>
    <row r="9498" spans="14:14" x14ac:dyDescent="0.25">
      <c r="N9498" s="12" t="str">
        <f t="shared" si="151"/>
        <v/>
      </c>
    </row>
    <row r="9499" spans="14:14" x14ac:dyDescent="0.25">
      <c r="N9499" s="12" t="str">
        <f t="shared" si="151"/>
        <v/>
      </c>
    </row>
    <row r="9500" spans="14:14" x14ac:dyDescent="0.25">
      <c r="N9500" s="12" t="str">
        <f t="shared" si="151"/>
        <v/>
      </c>
    </row>
    <row r="9501" spans="14:14" x14ac:dyDescent="0.25">
      <c r="N9501" s="12" t="str">
        <f t="shared" si="151"/>
        <v/>
      </c>
    </row>
    <row r="9502" spans="14:14" x14ac:dyDescent="0.25">
      <c r="N9502" s="12" t="str">
        <f t="shared" si="151"/>
        <v/>
      </c>
    </row>
    <row r="9503" spans="14:14" x14ac:dyDescent="0.25">
      <c r="N9503" s="12" t="str">
        <f t="shared" si="151"/>
        <v/>
      </c>
    </row>
    <row r="9504" spans="14:14" x14ac:dyDescent="0.25">
      <c r="N9504" s="12" t="str">
        <f t="shared" si="151"/>
        <v/>
      </c>
    </row>
    <row r="9505" spans="14:14" x14ac:dyDescent="0.25">
      <c r="N9505" s="12" t="str">
        <f t="shared" si="151"/>
        <v/>
      </c>
    </row>
    <row r="9506" spans="14:14" x14ac:dyDescent="0.25">
      <c r="N9506" s="12" t="str">
        <f t="shared" si="151"/>
        <v/>
      </c>
    </row>
    <row r="9507" spans="14:14" x14ac:dyDescent="0.25">
      <c r="N9507" s="12" t="str">
        <f t="shared" si="151"/>
        <v/>
      </c>
    </row>
    <row r="9508" spans="14:14" x14ac:dyDescent="0.25">
      <c r="N9508" s="12" t="str">
        <f t="shared" si="151"/>
        <v/>
      </c>
    </row>
    <row r="9509" spans="14:14" x14ac:dyDescent="0.25">
      <c r="N9509" s="12" t="str">
        <f t="shared" si="151"/>
        <v/>
      </c>
    </row>
    <row r="9510" spans="14:14" x14ac:dyDescent="0.25">
      <c r="N9510" s="12" t="str">
        <f t="shared" si="151"/>
        <v/>
      </c>
    </row>
    <row r="9511" spans="14:14" x14ac:dyDescent="0.25">
      <c r="N9511" s="12" t="str">
        <f t="shared" si="151"/>
        <v/>
      </c>
    </row>
    <row r="9512" spans="14:14" x14ac:dyDescent="0.25">
      <c r="N9512" s="12" t="str">
        <f t="shared" si="151"/>
        <v/>
      </c>
    </row>
    <row r="9513" spans="14:14" x14ac:dyDescent="0.25">
      <c r="N9513" s="12" t="str">
        <f t="shared" si="151"/>
        <v/>
      </c>
    </row>
    <row r="9514" spans="14:14" x14ac:dyDescent="0.25">
      <c r="N9514" s="12" t="str">
        <f t="shared" si="151"/>
        <v/>
      </c>
    </row>
    <row r="9515" spans="14:14" x14ac:dyDescent="0.25">
      <c r="N9515" s="12" t="str">
        <f t="shared" si="151"/>
        <v/>
      </c>
    </row>
    <row r="9516" spans="14:14" x14ac:dyDescent="0.25">
      <c r="N9516" s="12" t="str">
        <f t="shared" si="151"/>
        <v/>
      </c>
    </row>
    <row r="9517" spans="14:14" x14ac:dyDescent="0.25">
      <c r="N9517" s="12" t="str">
        <f t="shared" si="151"/>
        <v/>
      </c>
    </row>
    <row r="9518" spans="14:14" x14ac:dyDescent="0.25">
      <c r="N9518" s="12" t="str">
        <f t="shared" si="151"/>
        <v/>
      </c>
    </row>
    <row r="9519" spans="14:14" x14ac:dyDescent="0.25">
      <c r="N9519" s="12" t="str">
        <f t="shared" si="151"/>
        <v/>
      </c>
    </row>
    <row r="9520" spans="14:14" x14ac:dyDescent="0.25">
      <c r="N9520" s="12" t="str">
        <f t="shared" si="151"/>
        <v/>
      </c>
    </row>
    <row r="9521" spans="14:14" x14ac:dyDescent="0.25">
      <c r="N9521" s="12" t="str">
        <f t="shared" si="151"/>
        <v/>
      </c>
    </row>
    <row r="9522" spans="14:14" x14ac:dyDescent="0.25">
      <c r="N9522" s="12" t="str">
        <f t="shared" ref="N9522:N9585" si="152">IF(M9522="Ja",L9522+7,IF(M9522="Nee",L9522+22,""))</f>
        <v/>
      </c>
    </row>
    <row r="9523" spans="14:14" x14ac:dyDescent="0.25">
      <c r="N9523" s="12" t="str">
        <f t="shared" si="152"/>
        <v/>
      </c>
    </row>
    <row r="9524" spans="14:14" x14ac:dyDescent="0.25">
      <c r="N9524" s="12" t="str">
        <f t="shared" si="152"/>
        <v/>
      </c>
    </row>
    <row r="9525" spans="14:14" x14ac:dyDescent="0.25">
      <c r="N9525" s="12" t="str">
        <f t="shared" si="152"/>
        <v/>
      </c>
    </row>
    <row r="9526" spans="14:14" x14ac:dyDescent="0.25">
      <c r="N9526" s="12" t="str">
        <f t="shared" si="152"/>
        <v/>
      </c>
    </row>
    <row r="9527" spans="14:14" x14ac:dyDescent="0.25">
      <c r="N9527" s="12" t="str">
        <f t="shared" si="152"/>
        <v/>
      </c>
    </row>
    <row r="9528" spans="14:14" x14ac:dyDescent="0.25">
      <c r="N9528" s="12" t="str">
        <f t="shared" si="152"/>
        <v/>
      </c>
    </row>
    <row r="9529" spans="14:14" x14ac:dyDescent="0.25">
      <c r="N9529" s="12" t="str">
        <f t="shared" si="152"/>
        <v/>
      </c>
    </row>
    <row r="9530" spans="14:14" x14ac:dyDescent="0.25">
      <c r="N9530" s="12" t="str">
        <f t="shared" si="152"/>
        <v/>
      </c>
    </row>
    <row r="9531" spans="14:14" x14ac:dyDescent="0.25">
      <c r="N9531" s="12" t="str">
        <f t="shared" si="152"/>
        <v/>
      </c>
    </row>
    <row r="9532" spans="14:14" x14ac:dyDescent="0.25">
      <c r="N9532" s="12" t="str">
        <f t="shared" si="152"/>
        <v/>
      </c>
    </row>
    <row r="9533" spans="14:14" x14ac:dyDescent="0.25">
      <c r="N9533" s="12" t="str">
        <f t="shared" si="152"/>
        <v/>
      </c>
    </row>
    <row r="9534" spans="14:14" x14ac:dyDescent="0.25">
      <c r="N9534" s="12" t="str">
        <f t="shared" si="152"/>
        <v/>
      </c>
    </row>
    <row r="9535" spans="14:14" x14ac:dyDescent="0.25">
      <c r="N9535" s="12" t="str">
        <f t="shared" si="152"/>
        <v/>
      </c>
    </row>
    <row r="9536" spans="14:14" x14ac:dyDescent="0.25">
      <c r="N9536" s="12" t="str">
        <f t="shared" si="152"/>
        <v/>
      </c>
    </row>
    <row r="9537" spans="14:14" x14ac:dyDescent="0.25">
      <c r="N9537" s="12" t="str">
        <f t="shared" si="152"/>
        <v/>
      </c>
    </row>
    <row r="9538" spans="14:14" x14ac:dyDescent="0.25">
      <c r="N9538" s="12" t="str">
        <f t="shared" si="152"/>
        <v/>
      </c>
    </row>
    <row r="9539" spans="14:14" x14ac:dyDescent="0.25">
      <c r="N9539" s="12" t="str">
        <f t="shared" si="152"/>
        <v/>
      </c>
    </row>
    <row r="9540" spans="14:14" x14ac:dyDescent="0.25">
      <c r="N9540" s="12" t="str">
        <f t="shared" si="152"/>
        <v/>
      </c>
    </row>
    <row r="9541" spans="14:14" x14ac:dyDescent="0.25">
      <c r="N9541" s="12" t="str">
        <f t="shared" si="152"/>
        <v/>
      </c>
    </row>
    <row r="9542" spans="14:14" x14ac:dyDescent="0.25">
      <c r="N9542" s="12" t="str">
        <f t="shared" si="152"/>
        <v/>
      </c>
    </row>
    <row r="9543" spans="14:14" x14ac:dyDescent="0.25">
      <c r="N9543" s="12" t="str">
        <f t="shared" si="152"/>
        <v/>
      </c>
    </row>
    <row r="9544" spans="14:14" x14ac:dyDescent="0.25">
      <c r="N9544" s="12" t="str">
        <f t="shared" si="152"/>
        <v/>
      </c>
    </row>
    <row r="9545" spans="14:14" x14ac:dyDescent="0.25">
      <c r="N9545" s="12" t="str">
        <f t="shared" si="152"/>
        <v/>
      </c>
    </row>
    <row r="9546" spans="14:14" x14ac:dyDescent="0.25">
      <c r="N9546" s="12" t="str">
        <f t="shared" si="152"/>
        <v/>
      </c>
    </row>
    <row r="9547" spans="14:14" x14ac:dyDescent="0.25">
      <c r="N9547" s="12" t="str">
        <f t="shared" si="152"/>
        <v/>
      </c>
    </row>
    <row r="9548" spans="14:14" x14ac:dyDescent="0.25">
      <c r="N9548" s="12" t="str">
        <f t="shared" si="152"/>
        <v/>
      </c>
    </row>
    <row r="9549" spans="14:14" x14ac:dyDescent="0.25">
      <c r="N9549" s="12" t="str">
        <f t="shared" si="152"/>
        <v/>
      </c>
    </row>
    <row r="9550" spans="14:14" x14ac:dyDescent="0.25">
      <c r="N9550" s="12" t="str">
        <f t="shared" si="152"/>
        <v/>
      </c>
    </row>
    <row r="9551" spans="14:14" x14ac:dyDescent="0.25">
      <c r="N9551" s="12" t="str">
        <f t="shared" si="152"/>
        <v/>
      </c>
    </row>
    <row r="9552" spans="14:14" x14ac:dyDescent="0.25">
      <c r="N9552" s="12" t="str">
        <f t="shared" si="152"/>
        <v/>
      </c>
    </row>
    <row r="9553" spans="14:14" x14ac:dyDescent="0.25">
      <c r="N9553" s="12" t="str">
        <f t="shared" si="152"/>
        <v/>
      </c>
    </row>
    <row r="9554" spans="14:14" x14ac:dyDescent="0.25">
      <c r="N9554" s="12" t="str">
        <f t="shared" si="152"/>
        <v/>
      </c>
    </row>
    <row r="9555" spans="14:14" x14ac:dyDescent="0.25">
      <c r="N9555" s="12" t="str">
        <f t="shared" si="152"/>
        <v/>
      </c>
    </row>
    <row r="9556" spans="14:14" x14ac:dyDescent="0.25">
      <c r="N9556" s="12" t="str">
        <f t="shared" si="152"/>
        <v/>
      </c>
    </row>
    <row r="9557" spans="14:14" x14ac:dyDescent="0.25">
      <c r="N9557" s="12" t="str">
        <f t="shared" si="152"/>
        <v/>
      </c>
    </row>
    <row r="9558" spans="14:14" x14ac:dyDescent="0.25">
      <c r="N9558" s="12" t="str">
        <f t="shared" si="152"/>
        <v/>
      </c>
    </row>
    <row r="9559" spans="14:14" x14ac:dyDescent="0.25">
      <c r="N9559" s="12" t="str">
        <f t="shared" si="152"/>
        <v/>
      </c>
    </row>
    <row r="9560" spans="14:14" x14ac:dyDescent="0.25">
      <c r="N9560" s="12" t="str">
        <f t="shared" si="152"/>
        <v/>
      </c>
    </row>
    <row r="9561" spans="14:14" x14ac:dyDescent="0.25">
      <c r="N9561" s="12" t="str">
        <f t="shared" si="152"/>
        <v/>
      </c>
    </row>
    <row r="9562" spans="14:14" x14ac:dyDescent="0.25">
      <c r="N9562" s="12" t="str">
        <f t="shared" si="152"/>
        <v/>
      </c>
    </row>
    <row r="9563" spans="14:14" x14ac:dyDescent="0.25">
      <c r="N9563" s="12" t="str">
        <f t="shared" si="152"/>
        <v/>
      </c>
    </row>
    <row r="9564" spans="14:14" x14ac:dyDescent="0.25">
      <c r="N9564" s="12" t="str">
        <f t="shared" si="152"/>
        <v/>
      </c>
    </row>
    <row r="9565" spans="14:14" x14ac:dyDescent="0.25">
      <c r="N9565" s="12" t="str">
        <f t="shared" si="152"/>
        <v/>
      </c>
    </row>
    <row r="9566" spans="14:14" x14ac:dyDescent="0.25">
      <c r="N9566" s="12" t="str">
        <f t="shared" si="152"/>
        <v/>
      </c>
    </row>
    <row r="9567" spans="14:14" x14ac:dyDescent="0.25">
      <c r="N9567" s="12" t="str">
        <f t="shared" si="152"/>
        <v/>
      </c>
    </row>
    <row r="9568" spans="14:14" x14ac:dyDescent="0.25">
      <c r="N9568" s="12" t="str">
        <f t="shared" si="152"/>
        <v/>
      </c>
    </row>
    <row r="9569" spans="14:14" x14ac:dyDescent="0.25">
      <c r="N9569" s="12" t="str">
        <f t="shared" si="152"/>
        <v/>
      </c>
    </row>
    <row r="9570" spans="14:14" x14ac:dyDescent="0.25">
      <c r="N9570" s="12" t="str">
        <f t="shared" si="152"/>
        <v/>
      </c>
    </row>
    <row r="9571" spans="14:14" x14ac:dyDescent="0.25">
      <c r="N9571" s="12" t="str">
        <f t="shared" si="152"/>
        <v/>
      </c>
    </row>
    <row r="9572" spans="14:14" x14ac:dyDescent="0.25">
      <c r="N9572" s="12" t="str">
        <f t="shared" si="152"/>
        <v/>
      </c>
    </row>
    <row r="9573" spans="14:14" x14ac:dyDescent="0.25">
      <c r="N9573" s="12" t="str">
        <f t="shared" si="152"/>
        <v/>
      </c>
    </row>
    <row r="9574" spans="14:14" x14ac:dyDescent="0.25">
      <c r="N9574" s="12" t="str">
        <f t="shared" si="152"/>
        <v/>
      </c>
    </row>
    <row r="9575" spans="14:14" x14ac:dyDescent="0.25">
      <c r="N9575" s="12" t="str">
        <f t="shared" si="152"/>
        <v/>
      </c>
    </row>
    <row r="9576" spans="14:14" x14ac:dyDescent="0.25">
      <c r="N9576" s="12" t="str">
        <f t="shared" si="152"/>
        <v/>
      </c>
    </row>
    <row r="9577" spans="14:14" x14ac:dyDescent="0.25">
      <c r="N9577" s="12" t="str">
        <f t="shared" si="152"/>
        <v/>
      </c>
    </row>
    <row r="9578" spans="14:14" x14ac:dyDescent="0.25">
      <c r="N9578" s="12" t="str">
        <f t="shared" si="152"/>
        <v/>
      </c>
    </row>
    <row r="9579" spans="14:14" x14ac:dyDescent="0.25">
      <c r="N9579" s="12" t="str">
        <f t="shared" si="152"/>
        <v/>
      </c>
    </row>
    <row r="9580" spans="14:14" x14ac:dyDescent="0.25">
      <c r="N9580" s="12" t="str">
        <f t="shared" si="152"/>
        <v/>
      </c>
    </row>
    <row r="9581" spans="14:14" x14ac:dyDescent="0.25">
      <c r="N9581" s="12" t="str">
        <f t="shared" si="152"/>
        <v/>
      </c>
    </row>
    <row r="9582" spans="14:14" x14ac:dyDescent="0.25">
      <c r="N9582" s="12" t="str">
        <f t="shared" si="152"/>
        <v/>
      </c>
    </row>
    <row r="9583" spans="14:14" x14ac:dyDescent="0.25">
      <c r="N9583" s="12" t="str">
        <f t="shared" si="152"/>
        <v/>
      </c>
    </row>
    <row r="9584" spans="14:14" x14ac:dyDescent="0.25">
      <c r="N9584" s="12" t="str">
        <f t="shared" si="152"/>
        <v/>
      </c>
    </row>
    <row r="9585" spans="14:14" x14ac:dyDescent="0.25">
      <c r="N9585" s="12" t="str">
        <f t="shared" si="152"/>
        <v/>
      </c>
    </row>
    <row r="9586" spans="14:14" x14ac:dyDescent="0.25">
      <c r="N9586" s="12" t="str">
        <f t="shared" ref="N9586:N9649" si="153">IF(M9586="Ja",L9586+7,IF(M9586="Nee",L9586+22,""))</f>
        <v/>
      </c>
    </row>
    <row r="9587" spans="14:14" x14ac:dyDescent="0.25">
      <c r="N9587" s="12" t="str">
        <f t="shared" si="153"/>
        <v/>
      </c>
    </row>
    <row r="9588" spans="14:14" x14ac:dyDescent="0.25">
      <c r="N9588" s="12" t="str">
        <f t="shared" si="153"/>
        <v/>
      </c>
    </row>
    <row r="9589" spans="14:14" x14ac:dyDescent="0.25">
      <c r="N9589" s="12" t="str">
        <f t="shared" si="153"/>
        <v/>
      </c>
    </row>
    <row r="9590" spans="14:14" x14ac:dyDescent="0.25">
      <c r="N9590" s="12" t="str">
        <f t="shared" si="153"/>
        <v/>
      </c>
    </row>
    <row r="9591" spans="14:14" x14ac:dyDescent="0.25">
      <c r="N9591" s="12" t="str">
        <f t="shared" si="153"/>
        <v/>
      </c>
    </row>
    <row r="9592" spans="14:14" x14ac:dyDescent="0.25">
      <c r="N9592" s="12" t="str">
        <f t="shared" si="153"/>
        <v/>
      </c>
    </row>
    <row r="9593" spans="14:14" x14ac:dyDescent="0.25">
      <c r="N9593" s="12" t="str">
        <f t="shared" si="153"/>
        <v/>
      </c>
    </row>
    <row r="9594" spans="14:14" x14ac:dyDescent="0.25">
      <c r="N9594" s="12" t="str">
        <f t="shared" si="153"/>
        <v/>
      </c>
    </row>
    <row r="9595" spans="14:14" x14ac:dyDescent="0.25">
      <c r="N9595" s="12" t="str">
        <f t="shared" si="153"/>
        <v/>
      </c>
    </row>
    <row r="9596" spans="14:14" x14ac:dyDescent="0.25">
      <c r="N9596" s="12" t="str">
        <f t="shared" si="153"/>
        <v/>
      </c>
    </row>
    <row r="9597" spans="14:14" x14ac:dyDescent="0.25">
      <c r="N9597" s="12" t="str">
        <f t="shared" si="153"/>
        <v/>
      </c>
    </row>
    <row r="9598" spans="14:14" x14ac:dyDescent="0.25">
      <c r="N9598" s="12" t="str">
        <f t="shared" si="153"/>
        <v/>
      </c>
    </row>
    <row r="9599" spans="14:14" x14ac:dyDescent="0.25">
      <c r="N9599" s="12" t="str">
        <f t="shared" si="153"/>
        <v/>
      </c>
    </row>
    <row r="9600" spans="14:14" x14ac:dyDescent="0.25">
      <c r="N9600" s="12" t="str">
        <f t="shared" si="153"/>
        <v/>
      </c>
    </row>
    <row r="9601" spans="14:14" x14ac:dyDescent="0.25">
      <c r="N9601" s="12" t="str">
        <f t="shared" si="153"/>
        <v/>
      </c>
    </row>
    <row r="9602" spans="14:14" x14ac:dyDescent="0.25">
      <c r="N9602" s="12" t="str">
        <f t="shared" si="153"/>
        <v/>
      </c>
    </row>
    <row r="9603" spans="14:14" x14ac:dyDescent="0.25">
      <c r="N9603" s="12" t="str">
        <f t="shared" si="153"/>
        <v/>
      </c>
    </row>
    <row r="9604" spans="14:14" x14ac:dyDescent="0.25">
      <c r="N9604" s="12" t="str">
        <f t="shared" si="153"/>
        <v/>
      </c>
    </row>
    <row r="9605" spans="14:14" x14ac:dyDescent="0.25">
      <c r="N9605" s="12" t="str">
        <f t="shared" si="153"/>
        <v/>
      </c>
    </row>
    <row r="9606" spans="14:14" x14ac:dyDescent="0.25">
      <c r="N9606" s="12" t="str">
        <f t="shared" si="153"/>
        <v/>
      </c>
    </row>
    <row r="9607" spans="14:14" x14ac:dyDescent="0.25">
      <c r="N9607" s="12" t="str">
        <f t="shared" si="153"/>
        <v/>
      </c>
    </row>
    <row r="9608" spans="14:14" x14ac:dyDescent="0.25">
      <c r="N9608" s="12" t="str">
        <f t="shared" si="153"/>
        <v/>
      </c>
    </row>
    <row r="9609" spans="14:14" x14ac:dyDescent="0.25">
      <c r="N9609" s="12" t="str">
        <f t="shared" si="153"/>
        <v/>
      </c>
    </row>
    <row r="9610" spans="14:14" x14ac:dyDescent="0.25">
      <c r="N9610" s="12" t="str">
        <f t="shared" si="153"/>
        <v/>
      </c>
    </row>
    <row r="9611" spans="14:14" x14ac:dyDescent="0.25">
      <c r="N9611" s="12" t="str">
        <f t="shared" si="153"/>
        <v/>
      </c>
    </row>
    <row r="9612" spans="14:14" x14ac:dyDescent="0.25">
      <c r="N9612" s="12" t="str">
        <f t="shared" si="153"/>
        <v/>
      </c>
    </row>
    <row r="9613" spans="14:14" x14ac:dyDescent="0.25">
      <c r="N9613" s="12" t="str">
        <f t="shared" si="153"/>
        <v/>
      </c>
    </row>
    <row r="9614" spans="14:14" x14ac:dyDescent="0.25">
      <c r="N9614" s="12" t="str">
        <f t="shared" si="153"/>
        <v/>
      </c>
    </row>
    <row r="9615" spans="14:14" x14ac:dyDescent="0.25">
      <c r="N9615" s="12" t="str">
        <f t="shared" si="153"/>
        <v/>
      </c>
    </row>
    <row r="9616" spans="14:14" x14ac:dyDescent="0.25">
      <c r="N9616" s="12" t="str">
        <f t="shared" si="153"/>
        <v/>
      </c>
    </row>
    <row r="9617" spans="14:14" x14ac:dyDescent="0.25">
      <c r="N9617" s="12" t="str">
        <f t="shared" si="153"/>
        <v/>
      </c>
    </row>
    <row r="9618" spans="14:14" x14ac:dyDescent="0.25">
      <c r="N9618" s="12" t="str">
        <f t="shared" si="153"/>
        <v/>
      </c>
    </row>
    <row r="9619" spans="14:14" x14ac:dyDescent="0.25">
      <c r="N9619" s="12" t="str">
        <f t="shared" si="153"/>
        <v/>
      </c>
    </row>
    <row r="9620" spans="14:14" x14ac:dyDescent="0.25">
      <c r="N9620" s="12" t="str">
        <f t="shared" si="153"/>
        <v/>
      </c>
    </row>
    <row r="9621" spans="14:14" x14ac:dyDescent="0.25">
      <c r="N9621" s="12" t="str">
        <f t="shared" si="153"/>
        <v/>
      </c>
    </row>
    <row r="9622" spans="14:14" x14ac:dyDescent="0.25">
      <c r="N9622" s="12" t="str">
        <f t="shared" si="153"/>
        <v/>
      </c>
    </row>
    <row r="9623" spans="14:14" x14ac:dyDescent="0.25">
      <c r="N9623" s="12" t="str">
        <f t="shared" si="153"/>
        <v/>
      </c>
    </row>
    <row r="9624" spans="14:14" x14ac:dyDescent="0.25">
      <c r="N9624" s="12" t="str">
        <f t="shared" si="153"/>
        <v/>
      </c>
    </row>
    <row r="9625" spans="14:14" x14ac:dyDescent="0.25">
      <c r="N9625" s="12" t="str">
        <f t="shared" si="153"/>
        <v/>
      </c>
    </row>
    <row r="9626" spans="14:14" x14ac:dyDescent="0.25">
      <c r="N9626" s="12" t="str">
        <f t="shared" si="153"/>
        <v/>
      </c>
    </row>
    <row r="9627" spans="14:14" x14ac:dyDescent="0.25">
      <c r="N9627" s="12" t="str">
        <f t="shared" si="153"/>
        <v/>
      </c>
    </row>
    <row r="9628" spans="14:14" x14ac:dyDescent="0.25">
      <c r="N9628" s="12" t="str">
        <f t="shared" si="153"/>
        <v/>
      </c>
    </row>
    <row r="9629" spans="14:14" x14ac:dyDescent="0.25">
      <c r="N9629" s="12" t="str">
        <f t="shared" si="153"/>
        <v/>
      </c>
    </row>
    <row r="9630" spans="14:14" x14ac:dyDescent="0.25">
      <c r="N9630" s="12" t="str">
        <f t="shared" si="153"/>
        <v/>
      </c>
    </row>
    <row r="9631" spans="14:14" x14ac:dyDescent="0.25">
      <c r="N9631" s="12" t="str">
        <f t="shared" si="153"/>
        <v/>
      </c>
    </row>
    <row r="9632" spans="14:14" x14ac:dyDescent="0.25">
      <c r="N9632" s="12" t="str">
        <f t="shared" si="153"/>
        <v/>
      </c>
    </row>
    <row r="9633" spans="14:14" x14ac:dyDescent="0.25">
      <c r="N9633" s="12" t="str">
        <f t="shared" si="153"/>
        <v/>
      </c>
    </row>
    <row r="9634" spans="14:14" x14ac:dyDescent="0.25">
      <c r="N9634" s="12" t="str">
        <f t="shared" si="153"/>
        <v/>
      </c>
    </row>
    <row r="9635" spans="14:14" x14ac:dyDescent="0.25">
      <c r="N9635" s="12" t="str">
        <f t="shared" si="153"/>
        <v/>
      </c>
    </row>
    <row r="9636" spans="14:14" x14ac:dyDescent="0.25">
      <c r="N9636" s="12" t="str">
        <f t="shared" si="153"/>
        <v/>
      </c>
    </row>
    <row r="9637" spans="14:14" x14ac:dyDescent="0.25">
      <c r="N9637" s="12" t="str">
        <f t="shared" si="153"/>
        <v/>
      </c>
    </row>
    <row r="9638" spans="14:14" x14ac:dyDescent="0.25">
      <c r="N9638" s="12" t="str">
        <f t="shared" si="153"/>
        <v/>
      </c>
    </row>
    <row r="9639" spans="14:14" x14ac:dyDescent="0.25">
      <c r="N9639" s="12" t="str">
        <f t="shared" si="153"/>
        <v/>
      </c>
    </row>
    <row r="9640" spans="14:14" x14ac:dyDescent="0.25">
      <c r="N9640" s="12" t="str">
        <f t="shared" si="153"/>
        <v/>
      </c>
    </row>
    <row r="9641" spans="14:14" x14ac:dyDescent="0.25">
      <c r="N9641" s="12" t="str">
        <f t="shared" si="153"/>
        <v/>
      </c>
    </row>
    <row r="9642" spans="14:14" x14ac:dyDescent="0.25">
      <c r="N9642" s="12" t="str">
        <f t="shared" si="153"/>
        <v/>
      </c>
    </row>
    <row r="9643" spans="14:14" x14ac:dyDescent="0.25">
      <c r="N9643" s="12" t="str">
        <f t="shared" si="153"/>
        <v/>
      </c>
    </row>
    <row r="9644" spans="14:14" x14ac:dyDescent="0.25">
      <c r="N9644" s="12" t="str">
        <f t="shared" si="153"/>
        <v/>
      </c>
    </row>
    <row r="9645" spans="14:14" x14ac:dyDescent="0.25">
      <c r="N9645" s="12" t="str">
        <f t="shared" si="153"/>
        <v/>
      </c>
    </row>
    <row r="9646" spans="14:14" x14ac:dyDescent="0.25">
      <c r="N9646" s="12" t="str">
        <f t="shared" si="153"/>
        <v/>
      </c>
    </row>
    <row r="9647" spans="14:14" x14ac:dyDescent="0.25">
      <c r="N9647" s="12" t="str">
        <f t="shared" si="153"/>
        <v/>
      </c>
    </row>
    <row r="9648" spans="14:14" x14ac:dyDescent="0.25">
      <c r="N9648" s="12" t="str">
        <f t="shared" si="153"/>
        <v/>
      </c>
    </row>
    <row r="9649" spans="14:14" x14ac:dyDescent="0.25">
      <c r="N9649" s="12" t="str">
        <f t="shared" si="153"/>
        <v/>
      </c>
    </row>
    <row r="9650" spans="14:14" x14ac:dyDescent="0.25">
      <c r="N9650" s="12" t="str">
        <f t="shared" ref="N9650:N9713" si="154">IF(M9650="Ja",L9650+7,IF(M9650="Nee",L9650+22,""))</f>
        <v/>
      </c>
    </row>
    <row r="9651" spans="14:14" x14ac:dyDescent="0.25">
      <c r="N9651" s="12" t="str">
        <f t="shared" si="154"/>
        <v/>
      </c>
    </row>
    <row r="9652" spans="14:14" x14ac:dyDescent="0.25">
      <c r="N9652" s="12" t="str">
        <f t="shared" si="154"/>
        <v/>
      </c>
    </row>
    <row r="9653" spans="14:14" x14ac:dyDescent="0.25">
      <c r="N9653" s="12" t="str">
        <f t="shared" si="154"/>
        <v/>
      </c>
    </row>
    <row r="9654" spans="14:14" x14ac:dyDescent="0.25">
      <c r="N9654" s="12" t="str">
        <f t="shared" si="154"/>
        <v/>
      </c>
    </row>
    <row r="9655" spans="14:14" x14ac:dyDescent="0.25">
      <c r="N9655" s="12" t="str">
        <f t="shared" si="154"/>
        <v/>
      </c>
    </row>
    <row r="9656" spans="14:14" x14ac:dyDescent="0.25">
      <c r="N9656" s="12" t="str">
        <f t="shared" si="154"/>
        <v/>
      </c>
    </row>
    <row r="9657" spans="14:14" x14ac:dyDescent="0.25">
      <c r="N9657" s="12" t="str">
        <f t="shared" si="154"/>
        <v/>
      </c>
    </row>
    <row r="9658" spans="14:14" x14ac:dyDescent="0.25">
      <c r="N9658" s="12" t="str">
        <f t="shared" si="154"/>
        <v/>
      </c>
    </row>
    <row r="9659" spans="14:14" x14ac:dyDescent="0.25">
      <c r="N9659" s="12" t="str">
        <f t="shared" si="154"/>
        <v/>
      </c>
    </row>
    <row r="9660" spans="14:14" x14ac:dyDescent="0.25">
      <c r="N9660" s="12" t="str">
        <f t="shared" si="154"/>
        <v/>
      </c>
    </row>
    <row r="9661" spans="14:14" x14ac:dyDescent="0.25">
      <c r="N9661" s="12" t="str">
        <f t="shared" si="154"/>
        <v/>
      </c>
    </row>
    <row r="9662" spans="14:14" x14ac:dyDescent="0.25">
      <c r="N9662" s="12" t="str">
        <f t="shared" si="154"/>
        <v/>
      </c>
    </row>
    <row r="9663" spans="14:14" x14ac:dyDescent="0.25">
      <c r="N9663" s="12" t="str">
        <f t="shared" si="154"/>
        <v/>
      </c>
    </row>
    <row r="9664" spans="14:14" x14ac:dyDescent="0.25">
      <c r="N9664" s="12" t="str">
        <f t="shared" si="154"/>
        <v/>
      </c>
    </row>
    <row r="9665" spans="14:14" x14ac:dyDescent="0.25">
      <c r="N9665" s="12" t="str">
        <f t="shared" si="154"/>
        <v/>
      </c>
    </row>
    <row r="9666" spans="14:14" x14ac:dyDescent="0.25">
      <c r="N9666" s="12" t="str">
        <f t="shared" si="154"/>
        <v/>
      </c>
    </row>
    <row r="9667" spans="14:14" x14ac:dyDescent="0.25">
      <c r="N9667" s="12" t="str">
        <f t="shared" si="154"/>
        <v/>
      </c>
    </row>
    <row r="9668" spans="14:14" x14ac:dyDescent="0.25">
      <c r="N9668" s="12" t="str">
        <f t="shared" si="154"/>
        <v/>
      </c>
    </row>
    <row r="9669" spans="14:14" x14ac:dyDescent="0.25">
      <c r="N9669" s="12" t="str">
        <f t="shared" si="154"/>
        <v/>
      </c>
    </row>
    <row r="9670" spans="14:14" x14ac:dyDescent="0.25">
      <c r="N9670" s="12" t="str">
        <f t="shared" si="154"/>
        <v/>
      </c>
    </row>
    <row r="9671" spans="14:14" x14ac:dyDescent="0.25">
      <c r="N9671" s="12" t="str">
        <f t="shared" si="154"/>
        <v/>
      </c>
    </row>
    <row r="9672" spans="14:14" x14ac:dyDescent="0.25">
      <c r="N9672" s="12" t="str">
        <f t="shared" si="154"/>
        <v/>
      </c>
    </row>
    <row r="9673" spans="14:14" x14ac:dyDescent="0.25">
      <c r="N9673" s="12" t="str">
        <f t="shared" si="154"/>
        <v/>
      </c>
    </row>
    <row r="9674" spans="14:14" x14ac:dyDescent="0.25">
      <c r="N9674" s="12" t="str">
        <f t="shared" si="154"/>
        <v/>
      </c>
    </row>
    <row r="9675" spans="14:14" x14ac:dyDescent="0.25">
      <c r="N9675" s="12" t="str">
        <f t="shared" si="154"/>
        <v/>
      </c>
    </row>
    <row r="9676" spans="14:14" x14ac:dyDescent="0.25">
      <c r="N9676" s="12" t="str">
        <f t="shared" si="154"/>
        <v/>
      </c>
    </row>
    <row r="9677" spans="14:14" x14ac:dyDescent="0.25">
      <c r="N9677" s="12" t="str">
        <f t="shared" si="154"/>
        <v/>
      </c>
    </row>
    <row r="9678" spans="14:14" x14ac:dyDescent="0.25">
      <c r="N9678" s="12" t="str">
        <f t="shared" si="154"/>
        <v/>
      </c>
    </row>
    <row r="9679" spans="14:14" x14ac:dyDescent="0.25">
      <c r="N9679" s="12" t="str">
        <f t="shared" si="154"/>
        <v/>
      </c>
    </row>
    <row r="9680" spans="14:14" x14ac:dyDescent="0.25">
      <c r="N9680" s="12" t="str">
        <f t="shared" si="154"/>
        <v/>
      </c>
    </row>
    <row r="9681" spans="14:14" x14ac:dyDescent="0.25">
      <c r="N9681" s="12" t="str">
        <f t="shared" si="154"/>
        <v/>
      </c>
    </row>
    <row r="9682" spans="14:14" x14ac:dyDescent="0.25">
      <c r="N9682" s="12" t="str">
        <f t="shared" si="154"/>
        <v/>
      </c>
    </row>
    <row r="9683" spans="14:14" x14ac:dyDescent="0.25">
      <c r="N9683" s="12" t="str">
        <f t="shared" si="154"/>
        <v/>
      </c>
    </row>
    <row r="9684" spans="14:14" x14ac:dyDescent="0.25">
      <c r="N9684" s="12" t="str">
        <f t="shared" si="154"/>
        <v/>
      </c>
    </row>
    <row r="9685" spans="14:14" x14ac:dyDescent="0.25">
      <c r="N9685" s="12" t="str">
        <f t="shared" si="154"/>
        <v/>
      </c>
    </row>
    <row r="9686" spans="14:14" x14ac:dyDescent="0.25">
      <c r="N9686" s="12" t="str">
        <f t="shared" si="154"/>
        <v/>
      </c>
    </row>
    <row r="9687" spans="14:14" x14ac:dyDescent="0.25">
      <c r="N9687" s="12" t="str">
        <f t="shared" si="154"/>
        <v/>
      </c>
    </row>
    <row r="9688" spans="14:14" x14ac:dyDescent="0.25">
      <c r="N9688" s="12" t="str">
        <f t="shared" si="154"/>
        <v/>
      </c>
    </row>
    <row r="9689" spans="14:14" x14ac:dyDescent="0.25">
      <c r="N9689" s="12" t="str">
        <f t="shared" si="154"/>
        <v/>
      </c>
    </row>
    <row r="9690" spans="14:14" x14ac:dyDescent="0.25">
      <c r="N9690" s="12" t="str">
        <f t="shared" si="154"/>
        <v/>
      </c>
    </row>
    <row r="9691" spans="14:14" x14ac:dyDescent="0.25">
      <c r="N9691" s="12" t="str">
        <f t="shared" si="154"/>
        <v/>
      </c>
    </row>
    <row r="9692" spans="14:14" x14ac:dyDescent="0.25">
      <c r="N9692" s="12" t="str">
        <f t="shared" si="154"/>
        <v/>
      </c>
    </row>
    <row r="9693" spans="14:14" x14ac:dyDescent="0.25">
      <c r="N9693" s="12" t="str">
        <f t="shared" si="154"/>
        <v/>
      </c>
    </row>
    <row r="9694" spans="14:14" x14ac:dyDescent="0.25">
      <c r="N9694" s="12" t="str">
        <f t="shared" si="154"/>
        <v/>
      </c>
    </row>
    <row r="9695" spans="14:14" x14ac:dyDescent="0.25">
      <c r="N9695" s="12" t="str">
        <f t="shared" si="154"/>
        <v/>
      </c>
    </row>
    <row r="9696" spans="14:14" x14ac:dyDescent="0.25">
      <c r="N9696" s="12" t="str">
        <f t="shared" si="154"/>
        <v/>
      </c>
    </row>
    <row r="9697" spans="14:14" x14ac:dyDescent="0.25">
      <c r="N9697" s="12" t="str">
        <f t="shared" si="154"/>
        <v/>
      </c>
    </row>
    <row r="9698" spans="14:14" x14ac:dyDescent="0.25">
      <c r="N9698" s="12" t="str">
        <f t="shared" si="154"/>
        <v/>
      </c>
    </row>
    <row r="9699" spans="14:14" x14ac:dyDescent="0.25">
      <c r="N9699" s="12" t="str">
        <f t="shared" si="154"/>
        <v/>
      </c>
    </row>
    <row r="9700" spans="14:14" x14ac:dyDescent="0.25">
      <c r="N9700" s="12" t="str">
        <f t="shared" si="154"/>
        <v/>
      </c>
    </row>
    <row r="9701" spans="14:14" x14ac:dyDescent="0.25">
      <c r="N9701" s="12" t="str">
        <f t="shared" si="154"/>
        <v/>
      </c>
    </row>
    <row r="9702" spans="14:14" x14ac:dyDescent="0.25">
      <c r="N9702" s="12" t="str">
        <f t="shared" si="154"/>
        <v/>
      </c>
    </row>
    <row r="9703" spans="14:14" x14ac:dyDescent="0.25">
      <c r="N9703" s="12" t="str">
        <f t="shared" si="154"/>
        <v/>
      </c>
    </row>
    <row r="9704" spans="14:14" x14ac:dyDescent="0.25">
      <c r="N9704" s="12" t="str">
        <f t="shared" si="154"/>
        <v/>
      </c>
    </row>
    <row r="9705" spans="14:14" x14ac:dyDescent="0.25">
      <c r="N9705" s="12" t="str">
        <f t="shared" si="154"/>
        <v/>
      </c>
    </row>
    <row r="9706" spans="14:14" x14ac:dyDescent="0.25">
      <c r="N9706" s="12" t="str">
        <f t="shared" si="154"/>
        <v/>
      </c>
    </row>
    <row r="9707" spans="14:14" x14ac:dyDescent="0.25">
      <c r="N9707" s="12" t="str">
        <f t="shared" si="154"/>
        <v/>
      </c>
    </row>
    <row r="9708" spans="14:14" x14ac:dyDescent="0.25">
      <c r="N9708" s="12" t="str">
        <f t="shared" si="154"/>
        <v/>
      </c>
    </row>
    <row r="9709" spans="14:14" x14ac:dyDescent="0.25">
      <c r="N9709" s="12" t="str">
        <f t="shared" si="154"/>
        <v/>
      </c>
    </row>
    <row r="9710" spans="14:14" x14ac:dyDescent="0.25">
      <c r="N9710" s="12" t="str">
        <f t="shared" si="154"/>
        <v/>
      </c>
    </row>
    <row r="9711" spans="14:14" x14ac:dyDescent="0.25">
      <c r="N9711" s="12" t="str">
        <f t="shared" si="154"/>
        <v/>
      </c>
    </row>
    <row r="9712" spans="14:14" x14ac:dyDescent="0.25">
      <c r="N9712" s="12" t="str">
        <f t="shared" si="154"/>
        <v/>
      </c>
    </row>
    <row r="9713" spans="14:14" x14ac:dyDescent="0.25">
      <c r="N9713" s="12" t="str">
        <f t="shared" si="154"/>
        <v/>
      </c>
    </row>
    <row r="9714" spans="14:14" x14ac:dyDescent="0.25">
      <c r="N9714" s="12" t="str">
        <f t="shared" ref="N9714:N9777" si="155">IF(M9714="Ja",L9714+7,IF(M9714="Nee",L9714+22,""))</f>
        <v/>
      </c>
    </row>
    <row r="9715" spans="14:14" x14ac:dyDescent="0.25">
      <c r="N9715" s="12" t="str">
        <f t="shared" si="155"/>
        <v/>
      </c>
    </row>
    <row r="9716" spans="14:14" x14ac:dyDescent="0.25">
      <c r="N9716" s="12" t="str">
        <f t="shared" si="155"/>
        <v/>
      </c>
    </row>
    <row r="9717" spans="14:14" x14ac:dyDescent="0.25">
      <c r="N9717" s="12" t="str">
        <f t="shared" si="155"/>
        <v/>
      </c>
    </row>
    <row r="9718" spans="14:14" x14ac:dyDescent="0.25">
      <c r="N9718" s="12" t="str">
        <f t="shared" si="155"/>
        <v/>
      </c>
    </row>
    <row r="9719" spans="14:14" x14ac:dyDescent="0.25">
      <c r="N9719" s="12" t="str">
        <f t="shared" si="155"/>
        <v/>
      </c>
    </row>
    <row r="9720" spans="14:14" x14ac:dyDescent="0.25">
      <c r="N9720" s="12" t="str">
        <f t="shared" si="155"/>
        <v/>
      </c>
    </row>
    <row r="9721" spans="14:14" x14ac:dyDescent="0.25">
      <c r="N9721" s="12" t="str">
        <f t="shared" si="155"/>
        <v/>
      </c>
    </row>
    <row r="9722" spans="14:14" x14ac:dyDescent="0.25">
      <c r="N9722" s="12" t="str">
        <f t="shared" si="155"/>
        <v/>
      </c>
    </row>
    <row r="9723" spans="14:14" x14ac:dyDescent="0.25">
      <c r="N9723" s="12" t="str">
        <f t="shared" si="155"/>
        <v/>
      </c>
    </row>
    <row r="9724" spans="14:14" x14ac:dyDescent="0.25">
      <c r="N9724" s="12" t="str">
        <f t="shared" si="155"/>
        <v/>
      </c>
    </row>
    <row r="9725" spans="14:14" x14ac:dyDescent="0.25">
      <c r="N9725" s="12" t="str">
        <f t="shared" si="155"/>
        <v/>
      </c>
    </row>
    <row r="9726" spans="14:14" x14ac:dyDescent="0.25">
      <c r="N9726" s="12" t="str">
        <f t="shared" si="155"/>
        <v/>
      </c>
    </row>
    <row r="9727" spans="14:14" x14ac:dyDescent="0.25">
      <c r="N9727" s="12" t="str">
        <f t="shared" si="155"/>
        <v/>
      </c>
    </row>
    <row r="9728" spans="14:14" x14ac:dyDescent="0.25">
      <c r="N9728" s="12" t="str">
        <f t="shared" si="155"/>
        <v/>
      </c>
    </row>
    <row r="9729" spans="14:14" x14ac:dyDescent="0.25">
      <c r="N9729" s="12" t="str">
        <f t="shared" si="155"/>
        <v/>
      </c>
    </row>
    <row r="9730" spans="14:14" x14ac:dyDescent="0.25">
      <c r="N9730" s="12" t="str">
        <f t="shared" si="155"/>
        <v/>
      </c>
    </row>
    <row r="9731" spans="14:14" x14ac:dyDescent="0.25">
      <c r="N9731" s="12" t="str">
        <f t="shared" si="155"/>
        <v/>
      </c>
    </row>
    <row r="9732" spans="14:14" x14ac:dyDescent="0.25">
      <c r="N9732" s="12" t="str">
        <f t="shared" si="155"/>
        <v/>
      </c>
    </row>
    <row r="9733" spans="14:14" x14ac:dyDescent="0.25">
      <c r="N9733" s="12" t="str">
        <f t="shared" si="155"/>
        <v/>
      </c>
    </row>
    <row r="9734" spans="14:14" x14ac:dyDescent="0.25">
      <c r="N9734" s="12" t="str">
        <f t="shared" si="155"/>
        <v/>
      </c>
    </row>
    <row r="9735" spans="14:14" x14ac:dyDescent="0.25">
      <c r="N9735" s="12" t="str">
        <f t="shared" si="155"/>
        <v/>
      </c>
    </row>
    <row r="9736" spans="14:14" x14ac:dyDescent="0.25">
      <c r="N9736" s="12" t="str">
        <f t="shared" si="155"/>
        <v/>
      </c>
    </row>
    <row r="9737" spans="14:14" x14ac:dyDescent="0.25">
      <c r="N9737" s="12" t="str">
        <f t="shared" si="155"/>
        <v/>
      </c>
    </row>
    <row r="9738" spans="14:14" x14ac:dyDescent="0.25">
      <c r="N9738" s="12" t="str">
        <f t="shared" si="155"/>
        <v/>
      </c>
    </row>
    <row r="9739" spans="14:14" x14ac:dyDescent="0.25">
      <c r="N9739" s="12" t="str">
        <f t="shared" si="155"/>
        <v/>
      </c>
    </row>
    <row r="9740" spans="14:14" x14ac:dyDescent="0.25">
      <c r="N9740" s="12" t="str">
        <f t="shared" si="155"/>
        <v/>
      </c>
    </row>
    <row r="9741" spans="14:14" x14ac:dyDescent="0.25">
      <c r="N9741" s="12" t="str">
        <f t="shared" si="155"/>
        <v/>
      </c>
    </row>
    <row r="9742" spans="14:14" x14ac:dyDescent="0.25">
      <c r="N9742" s="12" t="str">
        <f t="shared" si="155"/>
        <v/>
      </c>
    </row>
    <row r="9743" spans="14:14" x14ac:dyDescent="0.25">
      <c r="N9743" s="12" t="str">
        <f t="shared" si="155"/>
        <v/>
      </c>
    </row>
    <row r="9744" spans="14:14" x14ac:dyDescent="0.25">
      <c r="N9744" s="12" t="str">
        <f t="shared" si="155"/>
        <v/>
      </c>
    </row>
    <row r="9745" spans="14:14" x14ac:dyDescent="0.25">
      <c r="N9745" s="12" t="str">
        <f t="shared" si="155"/>
        <v/>
      </c>
    </row>
    <row r="9746" spans="14:14" x14ac:dyDescent="0.25">
      <c r="N9746" s="12" t="str">
        <f t="shared" si="155"/>
        <v/>
      </c>
    </row>
    <row r="9747" spans="14:14" x14ac:dyDescent="0.25">
      <c r="N9747" s="12" t="str">
        <f t="shared" si="155"/>
        <v/>
      </c>
    </row>
    <row r="9748" spans="14:14" x14ac:dyDescent="0.25">
      <c r="N9748" s="12" t="str">
        <f t="shared" si="155"/>
        <v/>
      </c>
    </row>
    <row r="9749" spans="14:14" x14ac:dyDescent="0.25">
      <c r="N9749" s="12" t="str">
        <f t="shared" si="155"/>
        <v/>
      </c>
    </row>
    <row r="9750" spans="14:14" x14ac:dyDescent="0.25">
      <c r="N9750" s="12" t="str">
        <f t="shared" si="155"/>
        <v/>
      </c>
    </row>
    <row r="9751" spans="14:14" x14ac:dyDescent="0.25">
      <c r="N9751" s="12" t="str">
        <f t="shared" si="155"/>
        <v/>
      </c>
    </row>
    <row r="9752" spans="14:14" x14ac:dyDescent="0.25">
      <c r="N9752" s="12" t="str">
        <f t="shared" si="155"/>
        <v/>
      </c>
    </row>
    <row r="9753" spans="14:14" x14ac:dyDescent="0.25">
      <c r="N9753" s="12" t="str">
        <f t="shared" si="155"/>
        <v/>
      </c>
    </row>
    <row r="9754" spans="14:14" x14ac:dyDescent="0.25">
      <c r="N9754" s="12" t="str">
        <f t="shared" si="155"/>
        <v/>
      </c>
    </row>
    <row r="9755" spans="14:14" x14ac:dyDescent="0.25">
      <c r="N9755" s="12" t="str">
        <f t="shared" si="155"/>
        <v/>
      </c>
    </row>
    <row r="9756" spans="14:14" x14ac:dyDescent="0.25">
      <c r="N9756" s="12" t="str">
        <f t="shared" si="155"/>
        <v/>
      </c>
    </row>
    <row r="9757" spans="14:14" x14ac:dyDescent="0.25">
      <c r="N9757" s="12" t="str">
        <f t="shared" si="155"/>
        <v/>
      </c>
    </row>
    <row r="9758" spans="14:14" x14ac:dyDescent="0.25">
      <c r="N9758" s="12" t="str">
        <f t="shared" si="155"/>
        <v/>
      </c>
    </row>
    <row r="9759" spans="14:14" x14ac:dyDescent="0.25">
      <c r="N9759" s="12" t="str">
        <f t="shared" si="155"/>
        <v/>
      </c>
    </row>
    <row r="9760" spans="14:14" x14ac:dyDescent="0.25">
      <c r="N9760" s="12" t="str">
        <f t="shared" si="155"/>
        <v/>
      </c>
    </row>
    <row r="9761" spans="14:14" x14ac:dyDescent="0.25">
      <c r="N9761" s="12" t="str">
        <f t="shared" si="155"/>
        <v/>
      </c>
    </row>
    <row r="9762" spans="14:14" x14ac:dyDescent="0.25">
      <c r="N9762" s="12" t="str">
        <f t="shared" si="155"/>
        <v/>
      </c>
    </row>
    <row r="9763" spans="14:14" x14ac:dyDescent="0.25">
      <c r="N9763" s="12" t="str">
        <f t="shared" si="155"/>
        <v/>
      </c>
    </row>
    <row r="9764" spans="14:14" x14ac:dyDescent="0.25">
      <c r="N9764" s="12" t="str">
        <f t="shared" si="155"/>
        <v/>
      </c>
    </row>
    <row r="9765" spans="14:14" x14ac:dyDescent="0.25">
      <c r="N9765" s="12" t="str">
        <f t="shared" si="155"/>
        <v/>
      </c>
    </row>
    <row r="9766" spans="14:14" x14ac:dyDescent="0.25">
      <c r="N9766" s="12" t="str">
        <f t="shared" si="155"/>
        <v/>
      </c>
    </row>
    <row r="9767" spans="14:14" x14ac:dyDescent="0.25">
      <c r="N9767" s="12" t="str">
        <f t="shared" si="155"/>
        <v/>
      </c>
    </row>
    <row r="9768" spans="14:14" x14ac:dyDescent="0.25">
      <c r="N9768" s="12" t="str">
        <f t="shared" si="155"/>
        <v/>
      </c>
    </row>
    <row r="9769" spans="14:14" x14ac:dyDescent="0.25">
      <c r="N9769" s="12" t="str">
        <f t="shared" si="155"/>
        <v/>
      </c>
    </row>
    <row r="9770" spans="14:14" x14ac:dyDescent="0.25">
      <c r="N9770" s="12" t="str">
        <f t="shared" si="155"/>
        <v/>
      </c>
    </row>
    <row r="9771" spans="14:14" x14ac:dyDescent="0.25">
      <c r="N9771" s="12" t="str">
        <f t="shared" si="155"/>
        <v/>
      </c>
    </row>
    <row r="9772" spans="14:14" x14ac:dyDescent="0.25">
      <c r="N9772" s="12" t="str">
        <f t="shared" si="155"/>
        <v/>
      </c>
    </row>
    <row r="9773" spans="14:14" x14ac:dyDescent="0.25">
      <c r="N9773" s="12" t="str">
        <f t="shared" si="155"/>
        <v/>
      </c>
    </row>
    <row r="9774" spans="14:14" x14ac:dyDescent="0.25">
      <c r="N9774" s="12" t="str">
        <f t="shared" si="155"/>
        <v/>
      </c>
    </row>
    <row r="9775" spans="14:14" x14ac:dyDescent="0.25">
      <c r="N9775" s="12" t="str">
        <f t="shared" si="155"/>
        <v/>
      </c>
    </row>
    <row r="9776" spans="14:14" x14ac:dyDescent="0.25">
      <c r="N9776" s="12" t="str">
        <f t="shared" si="155"/>
        <v/>
      </c>
    </row>
    <row r="9777" spans="14:14" x14ac:dyDescent="0.25">
      <c r="N9777" s="12" t="str">
        <f t="shared" si="155"/>
        <v/>
      </c>
    </row>
    <row r="9778" spans="14:14" x14ac:dyDescent="0.25">
      <c r="N9778" s="12" t="str">
        <f t="shared" ref="N9778:N9841" si="156">IF(M9778="Ja",L9778+7,IF(M9778="Nee",L9778+22,""))</f>
        <v/>
      </c>
    </row>
    <row r="9779" spans="14:14" x14ac:dyDescent="0.25">
      <c r="N9779" s="12" t="str">
        <f t="shared" si="156"/>
        <v/>
      </c>
    </row>
    <row r="9780" spans="14:14" x14ac:dyDescent="0.25">
      <c r="N9780" s="12" t="str">
        <f t="shared" si="156"/>
        <v/>
      </c>
    </row>
    <row r="9781" spans="14:14" x14ac:dyDescent="0.25">
      <c r="N9781" s="12" t="str">
        <f t="shared" si="156"/>
        <v/>
      </c>
    </row>
    <row r="9782" spans="14:14" x14ac:dyDescent="0.25">
      <c r="N9782" s="12" t="str">
        <f t="shared" si="156"/>
        <v/>
      </c>
    </row>
    <row r="9783" spans="14:14" x14ac:dyDescent="0.25">
      <c r="N9783" s="12" t="str">
        <f t="shared" si="156"/>
        <v/>
      </c>
    </row>
    <row r="9784" spans="14:14" x14ac:dyDescent="0.25">
      <c r="N9784" s="12" t="str">
        <f t="shared" si="156"/>
        <v/>
      </c>
    </row>
    <row r="9785" spans="14:14" x14ac:dyDescent="0.25">
      <c r="N9785" s="12" t="str">
        <f t="shared" si="156"/>
        <v/>
      </c>
    </row>
    <row r="9786" spans="14:14" x14ac:dyDescent="0.25">
      <c r="N9786" s="12" t="str">
        <f t="shared" si="156"/>
        <v/>
      </c>
    </row>
    <row r="9787" spans="14:14" x14ac:dyDescent="0.25">
      <c r="N9787" s="12" t="str">
        <f t="shared" si="156"/>
        <v/>
      </c>
    </row>
    <row r="9788" spans="14:14" x14ac:dyDescent="0.25">
      <c r="N9788" s="12" t="str">
        <f t="shared" si="156"/>
        <v/>
      </c>
    </row>
    <row r="9789" spans="14:14" x14ac:dyDescent="0.25">
      <c r="N9789" s="12" t="str">
        <f t="shared" si="156"/>
        <v/>
      </c>
    </row>
    <row r="9790" spans="14:14" x14ac:dyDescent="0.25">
      <c r="N9790" s="12" t="str">
        <f t="shared" si="156"/>
        <v/>
      </c>
    </row>
    <row r="9791" spans="14:14" x14ac:dyDescent="0.25">
      <c r="N9791" s="12" t="str">
        <f t="shared" si="156"/>
        <v/>
      </c>
    </row>
    <row r="9792" spans="14:14" x14ac:dyDescent="0.25">
      <c r="N9792" s="12" t="str">
        <f t="shared" si="156"/>
        <v/>
      </c>
    </row>
    <row r="9793" spans="14:14" x14ac:dyDescent="0.25">
      <c r="N9793" s="12" t="str">
        <f t="shared" si="156"/>
        <v/>
      </c>
    </row>
    <row r="9794" spans="14:14" x14ac:dyDescent="0.25">
      <c r="N9794" s="12" t="str">
        <f t="shared" si="156"/>
        <v/>
      </c>
    </row>
    <row r="9795" spans="14:14" x14ac:dyDescent="0.25">
      <c r="N9795" s="12" t="str">
        <f t="shared" si="156"/>
        <v/>
      </c>
    </row>
    <row r="9796" spans="14:14" x14ac:dyDescent="0.25">
      <c r="N9796" s="12" t="str">
        <f t="shared" si="156"/>
        <v/>
      </c>
    </row>
    <row r="9797" spans="14:14" x14ac:dyDescent="0.25">
      <c r="N9797" s="12" t="str">
        <f t="shared" si="156"/>
        <v/>
      </c>
    </row>
    <row r="9798" spans="14:14" x14ac:dyDescent="0.25">
      <c r="N9798" s="12" t="str">
        <f t="shared" si="156"/>
        <v/>
      </c>
    </row>
    <row r="9799" spans="14:14" x14ac:dyDescent="0.25">
      <c r="N9799" s="12" t="str">
        <f t="shared" si="156"/>
        <v/>
      </c>
    </row>
    <row r="9800" spans="14:14" x14ac:dyDescent="0.25">
      <c r="N9800" s="12" t="str">
        <f t="shared" si="156"/>
        <v/>
      </c>
    </row>
    <row r="9801" spans="14:14" x14ac:dyDescent="0.25">
      <c r="N9801" s="12" t="str">
        <f t="shared" si="156"/>
        <v/>
      </c>
    </row>
    <row r="9802" spans="14:14" x14ac:dyDescent="0.25">
      <c r="N9802" s="12" t="str">
        <f t="shared" si="156"/>
        <v/>
      </c>
    </row>
    <row r="9803" spans="14:14" x14ac:dyDescent="0.25">
      <c r="N9803" s="12" t="str">
        <f t="shared" si="156"/>
        <v/>
      </c>
    </row>
    <row r="9804" spans="14:14" x14ac:dyDescent="0.25">
      <c r="N9804" s="12" t="str">
        <f t="shared" si="156"/>
        <v/>
      </c>
    </row>
    <row r="9805" spans="14:14" x14ac:dyDescent="0.25">
      <c r="N9805" s="12" t="str">
        <f t="shared" si="156"/>
        <v/>
      </c>
    </row>
    <row r="9806" spans="14:14" x14ac:dyDescent="0.25">
      <c r="N9806" s="12" t="str">
        <f t="shared" si="156"/>
        <v/>
      </c>
    </row>
    <row r="9807" spans="14:14" x14ac:dyDescent="0.25">
      <c r="N9807" s="12" t="str">
        <f t="shared" si="156"/>
        <v/>
      </c>
    </row>
    <row r="9808" spans="14:14" x14ac:dyDescent="0.25">
      <c r="N9808" s="12" t="str">
        <f t="shared" si="156"/>
        <v/>
      </c>
    </row>
    <row r="9809" spans="14:14" x14ac:dyDescent="0.25">
      <c r="N9809" s="12" t="str">
        <f t="shared" si="156"/>
        <v/>
      </c>
    </row>
    <row r="9810" spans="14:14" x14ac:dyDescent="0.25">
      <c r="N9810" s="12" t="str">
        <f t="shared" si="156"/>
        <v/>
      </c>
    </row>
    <row r="9811" spans="14:14" x14ac:dyDescent="0.25">
      <c r="N9811" s="12" t="str">
        <f t="shared" si="156"/>
        <v/>
      </c>
    </row>
    <row r="9812" spans="14:14" x14ac:dyDescent="0.25">
      <c r="N9812" s="12" t="str">
        <f t="shared" si="156"/>
        <v/>
      </c>
    </row>
    <row r="9813" spans="14:14" x14ac:dyDescent="0.25">
      <c r="N9813" s="12" t="str">
        <f t="shared" si="156"/>
        <v/>
      </c>
    </row>
    <row r="9814" spans="14:14" x14ac:dyDescent="0.25">
      <c r="N9814" s="12" t="str">
        <f t="shared" si="156"/>
        <v/>
      </c>
    </row>
    <row r="9815" spans="14:14" x14ac:dyDescent="0.25">
      <c r="N9815" s="12" t="str">
        <f t="shared" si="156"/>
        <v/>
      </c>
    </row>
    <row r="9816" spans="14:14" x14ac:dyDescent="0.25">
      <c r="N9816" s="12" t="str">
        <f t="shared" si="156"/>
        <v/>
      </c>
    </row>
    <row r="9817" spans="14:14" x14ac:dyDescent="0.25">
      <c r="N9817" s="12" t="str">
        <f t="shared" si="156"/>
        <v/>
      </c>
    </row>
    <row r="9818" spans="14:14" x14ac:dyDescent="0.25">
      <c r="N9818" s="12" t="str">
        <f t="shared" si="156"/>
        <v/>
      </c>
    </row>
    <row r="9819" spans="14:14" x14ac:dyDescent="0.25">
      <c r="N9819" s="12" t="str">
        <f t="shared" si="156"/>
        <v/>
      </c>
    </row>
    <row r="9820" spans="14:14" x14ac:dyDescent="0.25">
      <c r="N9820" s="12" t="str">
        <f t="shared" si="156"/>
        <v/>
      </c>
    </row>
    <row r="9821" spans="14:14" x14ac:dyDescent="0.25">
      <c r="N9821" s="12" t="str">
        <f t="shared" si="156"/>
        <v/>
      </c>
    </row>
    <row r="9822" spans="14:14" x14ac:dyDescent="0.25">
      <c r="N9822" s="12" t="str">
        <f t="shared" si="156"/>
        <v/>
      </c>
    </row>
    <row r="9823" spans="14:14" x14ac:dyDescent="0.25">
      <c r="N9823" s="12" t="str">
        <f t="shared" si="156"/>
        <v/>
      </c>
    </row>
    <row r="9824" spans="14:14" x14ac:dyDescent="0.25">
      <c r="N9824" s="12" t="str">
        <f t="shared" si="156"/>
        <v/>
      </c>
    </row>
    <row r="9825" spans="14:14" x14ac:dyDescent="0.25">
      <c r="N9825" s="12" t="str">
        <f t="shared" si="156"/>
        <v/>
      </c>
    </row>
    <row r="9826" spans="14:14" x14ac:dyDescent="0.25">
      <c r="N9826" s="12" t="str">
        <f t="shared" si="156"/>
        <v/>
      </c>
    </row>
    <row r="9827" spans="14:14" x14ac:dyDescent="0.25">
      <c r="N9827" s="12" t="str">
        <f t="shared" si="156"/>
        <v/>
      </c>
    </row>
    <row r="9828" spans="14:14" x14ac:dyDescent="0.25">
      <c r="N9828" s="12" t="str">
        <f t="shared" si="156"/>
        <v/>
      </c>
    </row>
    <row r="9829" spans="14:14" x14ac:dyDescent="0.25">
      <c r="N9829" s="12" t="str">
        <f t="shared" si="156"/>
        <v/>
      </c>
    </row>
    <row r="9830" spans="14:14" x14ac:dyDescent="0.25">
      <c r="N9830" s="12" t="str">
        <f t="shared" si="156"/>
        <v/>
      </c>
    </row>
    <row r="9831" spans="14:14" x14ac:dyDescent="0.25">
      <c r="N9831" s="12" t="str">
        <f t="shared" si="156"/>
        <v/>
      </c>
    </row>
    <row r="9832" spans="14:14" x14ac:dyDescent="0.25">
      <c r="N9832" s="12" t="str">
        <f t="shared" si="156"/>
        <v/>
      </c>
    </row>
    <row r="9833" spans="14:14" x14ac:dyDescent="0.25">
      <c r="N9833" s="12" t="str">
        <f t="shared" si="156"/>
        <v/>
      </c>
    </row>
    <row r="9834" spans="14:14" x14ac:dyDescent="0.25">
      <c r="N9834" s="12" t="str">
        <f t="shared" si="156"/>
        <v/>
      </c>
    </row>
    <row r="9835" spans="14:14" x14ac:dyDescent="0.25">
      <c r="N9835" s="12" t="str">
        <f t="shared" si="156"/>
        <v/>
      </c>
    </row>
    <row r="9836" spans="14:14" x14ac:dyDescent="0.25">
      <c r="N9836" s="12" t="str">
        <f t="shared" si="156"/>
        <v/>
      </c>
    </row>
    <row r="9837" spans="14:14" x14ac:dyDescent="0.25">
      <c r="N9837" s="12" t="str">
        <f t="shared" si="156"/>
        <v/>
      </c>
    </row>
    <row r="9838" spans="14:14" x14ac:dyDescent="0.25">
      <c r="N9838" s="12" t="str">
        <f t="shared" si="156"/>
        <v/>
      </c>
    </row>
    <row r="9839" spans="14:14" x14ac:dyDescent="0.25">
      <c r="N9839" s="12" t="str">
        <f t="shared" si="156"/>
        <v/>
      </c>
    </row>
    <row r="9840" spans="14:14" x14ac:dyDescent="0.25">
      <c r="N9840" s="12" t="str">
        <f t="shared" si="156"/>
        <v/>
      </c>
    </row>
    <row r="9841" spans="14:14" x14ac:dyDescent="0.25">
      <c r="N9841" s="12" t="str">
        <f t="shared" si="156"/>
        <v/>
      </c>
    </row>
    <row r="9842" spans="14:14" x14ac:dyDescent="0.25">
      <c r="N9842" s="12" t="str">
        <f t="shared" ref="N9842:N9905" si="157">IF(M9842="Ja",L9842+7,IF(M9842="Nee",L9842+22,""))</f>
        <v/>
      </c>
    </row>
    <row r="9843" spans="14:14" x14ac:dyDescent="0.25">
      <c r="N9843" s="12" t="str">
        <f t="shared" si="157"/>
        <v/>
      </c>
    </row>
    <row r="9844" spans="14:14" x14ac:dyDescent="0.25">
      <c r="N9844" s="12" t="str">
        <f t="shared" si="157"/>
        <v/>
      </c>
    </row>
    <row r="9845" spans="14:14" x14ac:dyDescent="0.25">
      <c r="N9845" s="12" t="str">
        <f t="shared" si="157"/>
        <v/>
      </c>
    </row>
    <row r="9846" spans="14:14" x14ac:dyDescent="0.25">
      <c r="N9846" s="12" t="str">
        <f t="shared" si="157"/>
        <v/>
      </c>
    </row>
    <row r="9847" spans="14:14" x14ac:dyDescent="0.25">
      <c r="N9847" s="12" t="str">
        <f t="shared" si="157"/>
        <v/>
      </c>
    </row>
    <row r="9848" spans="14:14" x14ac:dyDescent="0.25">
      <c r="N9848" s="12" t="str">
        <f t="shared" si="157"/>
        <v/>
      </c>
    </row>
    <row r="9849" spans="14:14" x14ac:dyDescent="0.25">
      <c r="N9849" s="12" t="str">
        <f t="shared" si="157"/>
        <v/>
      </c>
    </row>
    <row r="9850" spans="14:14" x14ac:dyDescent="0.25">
      <c r="N9850" s="12" t="str">
        <f t="shared" si="157"/>
        <v/>
      </c>
    </row>
    <row r="9851" spans="14:14" x14ac:dyDescent="0.25">
      <c r="N9851" s="12" t="str">
        <f t="shared" si="157"/>
        <v/>
      </c>
    </row>
    <row r="9852" spans="14:14" x14ac:dyDescent="0.25">
      <c r="N9852" s="12" t="str">
        <f t="shared" si="157"/>
        <v/>
      </c>
    </row>
    <row r="9853" spans="14:14" x14ac:dyDescent="0.25">
      <c r="N9853" s="12" t="str">
        <f t="shared" si="157"/>
        <v/>
      </c>
    </row>
    <row r="9854" spans="14:14" x14ac:dyDescent="0.25">
      <c r="N9854" s="12" t="str">
        <f t="shared" si="157"/>
        <v/>
      </c>
    </row>
    <row r="9855" spans="14:14" x14ac:dyDescent="0.25">
      <c r="N9855" s="12" t="str">
        <f t="shared" si="157"/>
        <v/>
      </c>
    </row>
    <row r="9856" spans="14:14" x14ac:dyDescent="0.25">
      <c r="N9856" s="12" t="str">
        <f t="shared" si="157"/>
        <v/>
      </c>
    </row>
    <row r="9857" spans="14:14" x14ac:dyDescent="0.25">
      <c r="N9857" s="12" t="str">
        <f t="shared" si="157"/>
        <v/>
      </c>
    </row>
    <row r="9858" spans="14:14" x14ac:dyDescent="0.25">
      <c r="N9858" s="12" t="str">
        <f t="shared" si="157"/>
        <v/>
      </c>
    </row>
    <row r="9859" spans="14:14" x14ac:dyDescent="0.25">
      <c r="N9859" s="12" t="str">
        <f t="shared" si="157"/>
        <v/>
      </c>
    </row>
    <row r="9860" spans="14:14" x14ac:dyDescent="0.25">
      <c r="N9860" s="12" t="str">
        <f t="shared" si="157"/>
        <v/>
      </c>
    </row>
    <row r="9861" spans="14:14" x14ac:dyDescent="0.25">
      <c r="N9861" s="12" t="str">
        <f t="shared" si="157"/>
        <v/>
      </c>
    </row>
    <row r="9862" spans="14:14" x14ac:dyDescent="0.25">
      <c r="N9862" s="12" t="str">
        <f t="shared" si="157"/>
        <v/>
      </c>
    </row>
    <row r="9863" spans="14:14" x14ac:dyDescent="0.25">
      <c r="N9863" s="12" t="str">
        <f t="shared" si="157"/>
        <v/>
      </c>
    </row>
    <row r="9864" spans="14:14" x14ac:dyDescent="0.25">
      <c r="N9864" s="12" t="str">
        <f t="shared" si="157"/>
        <v/>
      </c>
    </row>
    <row r="9865" spans="14:14" x14ac:dyDescent="0.25">
      <c r="N9865" s="12" t="str">
        <f t="shared" si="157"/>
        <v/>
      </c>
    </row>
    <row r="9866" spans="14:14" x14ac:dyDescent="0.25">
      <c r="N9866" s="12" t="str">
        <f t="shared" si="157"/>
        <v/>
      </c>
    </row>
    <row r="9867" spans="14:14" x14ac:dyDescent="0.25">
      <c r="N9867" s="12" t="str">
        <f t="shared" si="157"/>
        <v/>
      </c>
    </row>
    <row r="9868" spans="14:14" x14ac:dyDescent="0.25">
      <c r="N9868" s="12" t="str">
        <f t="shared" si="157"/>
        <v/>
      </c>
    </row>
    <row r="9869" spans="14:14" x14ac:dyDescent="0.25">
      <c r="N9869" s="12" t="str">
        <f t="shared" si="157"/>
        <v/>
      </c>
    </row>
    <row r="9870" spans="14:14" x14ac:dyDescent="0.25">
      <c r="N9870" s="12" t="str">
        <f t="shared" si="157"/>
        <v/>
      </c>
    </row>
    <row r="9871" spans="14:14" x14ac:dyDescent="0.25">
      <c r="N9871" s="12" t="str">
        <f t="shared" si="157"/>
        <v/>
      </c>
    </row>
    <row r="9872" spans="14:14" x14ac:dyDescent="0.25">
      <c r="N9872" s="12" t="str">
        <f t="shared" si="157"/>
        <v/>
      </c>
    </row>
    <row r="9873" spans="14:14" x14ac:dyDescent="0.25">
      <c r="N9873" s="12" t="str">
        <f t="shared" si="157"/>
        <v/>
      </c>
    </row>
    <row r="9874" spans="14:14" x14ac:dyDescent="0.25">
      <c r="N9874" s="12" t="str">
        <f t="shared" si="157"/>
        <v/>
      </c>
    </row>
    <row r="9875" spans="14:14" x14ac:dyDescent="0.25">
      <c r="N9875" s="12" t="str">
        <f t="shared" si="157"/>
        <v/>
      </c>
    </row>
    <row r="9876" spans="14:14" x14ac:dyDescent="0.25">
      <c r="N9876" s="12" t="str">
        <f t="shared" si="157"/>
        <v/>
      </c>
    </row>
    <row r="9877" spans="14:14" x14ac:dyDescent="0.25">
      <c r="N9877" s="12" t="str">
        <f t="shared" si="157"/>
        <v/>
      </c>
    </row>
    <row r="9878" spans="14:14" x14ac:dyDescent="0.25">
      <c r="N9878" s="12" t="str">
        <f t="shared" si="157"/>
        <v/>
      </c>
    </row>
    <row r="9879" spans="14:14" x14ac:dyDescent="0.25">
      <c r="N9879" s="12" t="str">
        <f t="shared" si="157"/>
        <v/>
      </c>
    </row>
    <row r="9880" spans="14:14" x14ac:dyDescent="0.25">
      <c r="N9880" s="12" t="str">
        <f t="shared" si="157"/>
        <v/>
      </c>
    </row>
    <row r="9881" spans="14:14" x14ac:dyDescent="0.25">
      <c r="N9881" s="12" t="str">
        <f t="shared" si="157"/>
        <v/>
      </c>
    </row>
    <row r="9882" spans="14:14" x14ac:dyDescent="0.25">
      <c r="N9882" s="12" t="str">
        <f t="shared" si="157"/>
        <v/>
      </c>
    </row>
    <row r="9883" spans="14:14" x14ac:dyDescent="0.25">
      <c r="N9883" s="12" t="str">
        <f t="shared" si="157"/>
        <v/>
      </c>
    </row>
    <row r="9884" spans="14:14" x14ac:dyDescent="0.25">
      <c r="N9884" s="12" t="str">
        <f t="shared" si="157"/>
        <v/>
      </c>
    </row>
    <row r="9885" spans="14:14" x14ac:dyDescent="0.25">
      <c r="N9885" s="12" t="str">
        <f t="shared" si="157"/>
        <v/>
      </c>
    </row>
    <row r="9886" spans="14:14" x14ac:dyDescent="0.25">
      <c r="N9886" s="12" t="str">
        <f t="shared" si="157"/>
        <v/>
      </c>
    </row>
    <row r="9887" spans="14:14" x14ac:dyDescent="0.25">
      <c r="N9887" s="12" t="str">
        <f t="shared" si="157"/>
        <v/>
      </c>
    </row>
    <row r="9888" spans="14:14" x14ac:dyDescent="0.25">
      <c r="N9888" s="12" t="str">
        <f t="shared" si="157"/>
        <v/>
      </c>
    </row>
    <row r="9889" spans="14:14" x14ac:dyDescent="0.25">
      <c r="N9889" s="12" t="str">
        <f t="shared" si="157"/>
        <v/>
      </c>
    </row>
    <row r="9890" spans="14:14" x14ac:dyDescent="0.25">
      <c r="N9890" s="12" t="str">
        <f t="shared" si="157"/>
        <v/>
      </c>
    </row>
    <row r="9891" spans="14:14" x14ac:dyDescent="0.25">
      <c r="N9891" s="12" t="str">
        <f t="shared" si="157"/>
        <v/>
      </c>
    </row>
    <row r="9892" spans="14:14" x14ac:dyDescent="0.25">
      <c r="N9892" s="12" t="str">
        <f t="shared" si="157"/>
        <v/>
      </c>
    </row>
    <row r="9893" spans="14:14" x14ac:dyDescent="0.25">
      <c r="N9893" s="12" t="str">
        <f t="shared" si="157"/>
        <v/>
      </c>
    </row>
    <row r="9894" spans="14:14" x14ac:dyDescent="0.25">
      <c r="N9894" s="12" t="str">
        <f t="shared" si="157"/>
        <v/>
      </c>
    </row>
    <row r="9895" spans="14:14" x14ac:dyDescent="0.25">
      <c r="N9895" s="12" t="str">
        <f t="shared" si="157"/>
        <v/>
      </c>
    </row>
    <row r="9896" spans="14:14" x14ac:dyDescent="0.25">
      <c r="N9896" s="12" t="str">
        <f t="shared" si="157"/>
        <v/>
      </c>
    </row>
    <row r="9897" spans="14:14" x14ac:dyDescent="0.25">
      <c r="N9897" s="12" t="str">
        <f t="shared" si="157"/>
        <v/>
      </c>
    </row>
    <row r="9898" spans="14:14" x14ac:dyDescent="0.25">
      <c r="N9898" s="12" t="str">
        <f t="shared" si="157"/>
        <v/>
      </c>
    </row>
    <row r="9899" spans="14:14" x14ac:dyDescent="0.25">
      <c r="N9899" s="12" t="str">
        <f t="shared" si="157"/>
        <v/>
      </c>
    </row>
    <row r="9900" spans="14:14" x14ac:dyDescent="0.25">
      <c r="N9900" s="12" t="str">
        <f t="shared" si="157"/>
        <v/>
      </c>
    </row>
    <row r="9901" spans="14:14" x14ac:dyDescent="0.25">
      <c r="N9901" s="12" t="str">
        <f t="shared" si="157"/>
        <v/>
      </c>
    </row>
    <row r="9902" spans="14:14" x14ac:dyDescent="0.25">
      <c r="N9902" s="12" t="str">
        <f t="shared" si="157"/>
        <v/>
      </c>
    </row>
    <row r="9903" spans="14:14" x14ac:dyDescent="0.25">
      <c r="N9903" s="12" t="str">
        <f t="shared" si="157"/>
        <v/>
      </c>
    </row>
    <row r="9904" spans="14:14" x14ac:dyDescent="0.25">
      <c r="N9904" s="12" t="str">
        <f t="shared" si="157"/>
        <v/>
      </c>
    </row>
    <row r="9905" spans="14:14" x14ac:dyDescent="0.25">
      <c r="N9905" s="12" t="str">
        <f t="shared" si="157"/>
        <v/>
      </c>
    </row>
    <row r="9906" spans="14:14" x14ac:dyDescent="0.25">
      <c r="N9906" s="12" t="str">
        <f t="shared" ref="N9906:N9969" si="158">IF(M9906="Ja",L9906+7,IF(M9906="Nee",L9906+22,""))</f>
        <v/>
      </c>
    </row>
    <row r="9907" spans="14:14" x14ac:dyDescent="0.25">
      <c r="N9907" s="12" t="str">
        <f t="shared" si="158"/>
        <v/>
      </c>
    </row>
    <row r="9908" spans="14:14" x14ac:dyDescent="0.25">
      <c r="N9908" s="12" t="str">
        <f t="shared" si="158"/>
        <v/>
      </c>
    </row>
    <row r="9909" spans="14:14" x14ac:dyDescent="0.25">
      <c r="N9909" s="12" t="str">
        <f t="shared" si="158"/>
        <v/>
      </c>
    </row>
    <row r="9910" spans="14:14" x14ac:dyDescent="0.25">
      <c r="N9910" s="12" t="str">
        <f t="shared" si="158"/>
        <v/>
      </c>
    </row>
    <row r="9911" spans="14:14" x14ac:dyDescent="0.25">
      <c r="N9911" s="12" t="str">
        <f t="shared" si="158"/>
        <v/>
      </c>
    </row>
    <row r="9912" spans="14:14" x14ac:dyDescent="0.25">
      <c r="N9912" s="12" t="str">
        <f t="shared" si="158"/>
        <v/>
      </c>
    </row>
    <row r="9913" spans="14:14" x14ac:dyDescent="0.25">
      <c r="N9913" s="12" t="str">
        <f t="shared" si="158"/>
        <v/>
      </c>
    </row>
    <row r="9914" spans="14:14" x14ac:dyDescent="0.25">
      <c r="N9914" s="12" t="str">
        <f t="shared" si="158"/>
        <v/>
      </c>
    </row>
    <row r="9915" spans="14:14" x14ac:dyDescent="0.25">
      <c r="N9915" s="12" t="str">
        <f t="shared" si="158"/>
        <v/>
      </c>
    </row>
    <row r="9916" spans="14:14" x14ac:dyDescent="0.25">
      <c r="N9916" s="12" t="str">
        <f t="shared" si="158"/>
        <v/>
      </c>
    </row>
    <row r="9917" spans="14:14" x14ac:dyDescent="0.25">
      <c r="N9917" s="12" t="str">
        <f t="shared" si="158"/>
        <v/>
      </c>
    </row>
    <row r="9918" spans="14:14" x14ac:dyDescent="0.25">
      <c r="N9918" s="12" t="str">
        <f t="shared" si="158"/>
        <v/>
      </c>
    </row>
    <row r="9919" spans="14:14" x14ac:dyDescent="0.25">
      <c r="N9919" s="12" t="str">
        <f t="shared" si="158"/>
        <v/>
      </c>
    </row>
    <row r="9920" spans="14:14" x14ac:dyDescent="0.25">
      <c r="N9920" s="12" t="str">
        <f t="shared" si="158"/>
        <v/>
      </c>
    </row>
    <row r="9921" spans="14:14" x14ac:dyDescent="0.25">
      <c r="N9921" s="12" t="str">
        <f t="shared" si="158"/>
        <v/>
      </c>
    </row>
    <row r="9922" spans="14:14" x14ac:dyDescent="0.25">
      <c r="N9922" s="12" t="str">
        <f t="shared" si="158"/>
        <v/>
      </c>
    </row>
    <row r="9923" spans="14:14" x14ac:dyDescent="0.25">
      <c r="N9923" s="12" t="str">
        <f t="shared" si="158"/>
        <v/>
      </c>
    </row>
    <row r="9924" spans="14:14" x14ac:dyDescent="0.25">
      <c r="N9924" s="12" t="str">
        <f t="shared" si="158"/>
        <v/>
      </c>
    </row>
    <row r="9925" spans="14:14" x14ac:dyDescent="0.25">
      <c r="N9925" s="12" t="str">
        <f t="shared" si="158"/>
        <v/>
      </c>
    </row>
    <row r="9926" spans="14:14" x14ac:dyDescent="0.25">
      <c r="N9926" s="12" t="str">
        <f t="shared" si="158"/>
        <v/>
      </c>
    </row>
    <row r="9927" spans="14:14" x14ac:dyDescent="0.25">
      <c r="N9927" s="12" t="str">
        <f t="shared" si="158"/>
        <v/>
      </c>
    </row>
    <row r="9928" spans="14:14" x14ac:dyDescent="0.25">
      <c r="N9928" s="12" t="str">
        <f t="shared" si="158"/>
        <v/>
      </c>
    </row>
    <row r="9929" spans="14:14" x14ac:dyDescent="0.25">
      <c r="N9929" s="12" t="str">
        <f t="shared" si="158"/>
        <v/>
      </c>
    </row>
    <row r="9930" spans="14:14" x14ac:dyDescent="0.25">
      <c r="N9930" s="12" t="str">
        <f t="shared" si="158"/>
        <v/>
      </c>
    </row>
    <row r="9931" spans="14:14" x14ac:dyDescent="0.25">
      <c r="N9931" s="12" t="str">
        <f t="shared" si="158"/>
        <v/>
      </c>
    </row>
    <row r="9932" spans="14:14" x14ac:dyDescent="0.25">
      <c r="N9932" s="12" t="str">
        <f t="shared" si="158"/>
        <v/>
      </c>
    </row>
    <row r="9933" spans="14:14" x14ac:dyDescent="0.25">
      <c r="N9933" s="12" t="str">
        <f t="shared" si="158"/>
        <v/>
      </c>
    </row>
    <row r="9934" spans="14:14" x14ac:dyDescent="0.25">
      <c r="N9934" s="12" t="str">
        <f t="shared" si="158"/>
        <v/>
      </c>
    </row>
    <row r="9935" spans="14:14" x14ac:dyDescent="0.25">
      <c r="N9935" s="12" t="str">
        <f t="shared" si="158"/>
        <v/>
      </c>
    </row>
    <row r="9936" spans="14:14" x14ac:dyDescent="0.25">
      <c r="N9936" s="12" t="str">
        <f t="shared" si="158"/>
        <v/>
      </c>
    </row>
    <row r="9937" spans="14:14" x14ac:dyDescent="0.25">
      <c r="N9937" s="12" t="str">
        <f t="shared" si="158"/>
        <v/>
      </c>
    </row>
    <row r="9938" spans="14:14" x14ac:dyDescent="0.25">
      <c r="N9938" s="12" t="str">
        <f t="shared" si="158"/>
        <v/>
      </c>
    </row>
    <row r="9939" spans="14:14" x14ac:dyDescent="0.25">
      <c r="N9939" s="12" t="str">
        <f t="shared" si="158"/>
        <v/>
      </c>
    </row>
    <row r="9940" spans="14:14" x14ac:dyDescent="0.25">
      <c r="N9940" s="12" t="str">
        <f t="shared" si="158"/>
        <v/>
      </c>
    </row>
    <row r="9941" spans="14:14" x14ac:dyDescent="0.25">
      <c r="N9941" s="12" t="str">
        <f t="shared" si="158"/>
        <v/>
      </c>
    </row>
    <row r="9942" spans="14:14" x14ac:dyDescent="0.25">
      <c r="N9942" s="12" t="str">
        <f t="shared" si="158"/>
        <v/>
      </c>
    </row>
    <row r="9943" spans="14:14" x14ac:dyDescent="0.25">
      <c r="N9943" s="12" t="str">
        <f t="shared" si="158"/>
        <v/>
      </c>
    </row>
    <row r="9944" spans="14:14" x14ac:dyDescent="0.25">
      <c r="N9944" s="12" t="str">
        <f t="shared" si="158"/>
        <v/>
      </c>
    </row>
    <row r="9945" spans="14:14" x14ac:dyDescent="0.25">
      <c r="N9945" s="12" t="str">
        <f t="shared" si="158"/>
        <v/>
      </c>
    </row>
    <row r="9946" spans="14:14" x14ac:dyDescent="0.25">
      <c r="N9946" s="12" t="str">
        <f t="shared" si="158"/>
        <v/>
      </c>
    </row>
    <row r="9947" spans="14:14" x14ac:dyDescent="0.25">
      <c r="N9947" s="12" t="str">
        <f t="shared" si="158"/>
        <v/>
      </c>
    </row>
    <row r="9948" spans="14:14" x14ac:dyDescent="0.25">
      <c r="N9948" s="12" t="str">
        <f t="shared" si="158"/>
        <v/>
      </c>
    </row>
    <row r="9949" spans="14:14" x14ac:dyDescent="0.25">
      <c r="N9949" s="12" t="str">
        <f t="shared" si="158"/>
        <v/>
      </c>
    </row>
    <row r="9950" spans="14:14" x14ac:dyDescent="0.25">
      <c r="N9950" s="12" t="str">
        <f t="shared" si="158"/>
        <v/>
      </c>
    </row>
    <row r="9951" spans="14:14" x14ac:dyDescent="0.25">
      <c r="N9951" s="12" t="str">
        <f t="shared" si="158"/>
        <v/>
      </c>
    </row>
    <row r="9952" spans="14:14" x14ac:dyDescent="0.25">
      <c r="N9952" s="12" t="str">
        <f t="shared" si="158"/>
        <v/>
      </c>
    </row>
    <row r="9953" spans="14:14" x14ac:dyDescent="0.25">
      <c r="N9953" s="12" t="str">
        <f t="shared" si="158"/>
        <v/>
      </c>
    </row>
    <row r="9954" spans="14:14" x14ac:dyDescent="0.25">
      <c r="N9954" s="12" t="str">
        <f t="shared" si="158"/>
        <v/>
      </c>
    </row>
    <row r="9955" spans="14:14" x14ac:dyDescent="0.25">
      <c r="N9955" s="12" t="str">
        <f t="shared" si="158"/>
        <v/>
      </c>
    </row>
    <row r="9956" spans="14:14" x14ac:dyDescent="0.25">
      <c r="N9956" s="12" t="str">
        <f t="shared" si="158"/>
        <v/>
      </c>
    </row>
    <row r="9957" spans="14:14" x14ac:dyDescent="0.25">
      <c r="N9957" s="12" t="str">
        <f t="shared" si="158"/>
        <v/>
      </c>
    </row>
    <row r="9958" spans="14:14" x14ac:dyDescent="0.25">
      <c r="N9958" s="12" t="str">
        <f t="shared" si="158"/>
        <v/>
      </c>
    </row>
    <row r="9959" spans="14:14" x14ac:dyDescent="0.25">
      <c r="N9959" s="12" t="str">
        <f t="shared" si="158"/>
        <v/>
      </c>
    </row>
    <row r="9960" spans="14:14" x14ac:dyDescent="0.25">
      <c r="N9960" s="12" t="str">
        <f t="shared" si="158"/>
        <v/>
      </c>
    </row>
    <row r="9961" spans="14:14" x14ac:dyDescent="0.25">
      <c r="N9961" s="12" t="str">
        <f t="shared" si="158"/>
        <v/>
      </c>
    </row>
    <row r="9962" spans="14:14" x14ac:dyDescent="0.25">
      <c r="N9962" s="12" t="str">
        <f t="shared" si="158"/>
        <v/>
      </c>
    </row>
    <row r="9963" spans="14:14" x14ac:dyDescent="0.25">
      <c r="N9963" s="12" t="str">
        <f t="shared" si="158"/>
        <v/>
      </c>
    </row>
    <row r="9964" spans="14:14" x14ac:dyDescent="0.25">
      <c r="N9964" s="12" t="str">
        <f t="shared" si="158"/>
        <v/>
      </c>
    </row>
    <row r="9965" spans="14:14" x14ac:dyDescent="0.25">
      <c r="N9965" s="12" t="str">
        <f t="shared" si="158"/>
        <v/>
      </c>
    </row>
    <row r="9966" spans="14:14" x14ac:dyDescent="0.25">
      <c r="N9966" s="12" t="str">
        <f t="shared" si="158"/>
        <v/>
      </c>
    </row>
    <row r="9967" spans="14:14" x14ac:dyDescent="0.25">
      <c r="N9967" s="12" t="str">
        <f t="shared" si="158"/>
        <v/>
      </c>
    </row>
    <row r="9968" spans="14:14" x14ac:dyDescent="0.25">
      <c r="N9968" s="12" t="str">
        <f t="shared" si="158"/>
        <v/>
      </c>
    </row>
    <row r="9969" spans="14:14" x14ac:dyDescent="0.25">
      <c r="N9969" s="12" t="str">
        <f t="shared" si="158"/>
        <v/>
      </c>
    </row>
    <row r="9970" spans="14:14" x14ac:dyDescent="0.25">
      <c r="N9970" s="12" t="str">
        <f t="shared" ref="N9970:N10033" si="159">IF(M9970="Ja",L9970+7,IF(M9970="Nee",L9970+22,""))</f>
        <v/>
      </c>
    </row>
    <row r="9971" spans="14:14" x14ac:dyDescent="0.25">
      <c r="N9971" s="12" t="str">
        <f t="shared" si="159"/>
        <v/>
      </c>
    </row>
    <row r="9972" spans="14:14" x14ac:dyDescent="0.25">
      <c r="N9972" s="12" t="str">
        <f t="shared" si="159"/>
        <v/>
      </c>
    </row>
    <row r="9973" spans="14:14" x14ac:dyDescent="0.25">
      <c r="N9973" s="12" t="str">
        <f t="shared" si="159"/>
        <v/>
      </c>
    </row>
    <row r="9974" spans="14:14" x14ac:dyDescent="0.25">
      <c r="N9974" s="12" t="str">
        <f t="shared" si="159"/>
        <v/>
      </c>
    </row>
    <row r="9975" spans="14:14" x14ac:dyDescent="0.25">
      <c r="N9975" s="12" t="str">
        <f t="shared" si="159"/>
        <v/>
      </c>
    </row>
    <row r="9976" spans="14:14" x14ac:dyDescent="0.25">
      <c r="N9976" s="12" t="str">
        <f t="shared" si="159"/>
        <v/>
      </c>
    </row>
    <row r="9977" spans="14:14" x14ac:dyDescent="0.25">
      <c r="N9977" s="12" t="str">
        <f t="shared" si="159"/>
        <v/>
      </c>
    </row>
    <row r="9978" spans="14:14" x14ac:dyDescent="0.25">
      <c r="N9978" s="12" t="str">
        <f t="shared" si="159"/>
        <v/>
      </c>
    </row>
    <row r="9979" spans="14:14" x14ac:dyDescent="0.25">
      <c r="N9979" s="12" t="str">
        <f t="shared" si="159"/>
        <v/>
      </c>
    </row>
    <row r="9980" spans="14:14" x14ac:dyDescent="0.25">
      <c r="N9980" s="12" t="str">
        <f t="shared" si="159"/>
        <v/>
      </c>
    </row>
    <row r="9981" spans="14:14" x14ac:dyDescent="0.25">
      <c r="N9981" s="12" t="str">
        <f t="shared" si="159"/>
        <v/>
      </c>
    </row>
    <row r="9982" spans="14:14" x14ac:dyDescent="0.25">
      <c r="N9982" s="12" t="str">
        <f t="shared" si="159"/>
        <v/>
      </c>
    </row>
    <row r="9983" spans="14:14" x14ac:dyDescent="0.25">
      <c r="N9983" s="12" t="str">
        <f t="shared" si="159"/>
        <v/>
      </c>
    </row>
    <row r="9984" spans="14:14" x14ac:dyDescent="0.25">
      <c r="N9984" s="12" t="str">
        <f t="shared" si="159"/>
        <v/>
      </c>
    </row>
    <row r="9985" spans="14:14" x14ac:dyDescent="0.25">
      <c r="N9985" s="12" t="str">
        <f t="shared" si="159"/>
        <v/>
      </c>
    </row>
    <row r="9986" spans="14:14" x14ac:dyDescent="0.25">
      <c r="N9986" s="12" t="str">
        <f t="shared" si="159"/>
        <v/>
      </c>
    </row>
    <row r="9987" spans="14:14" x14ac:dyDescent="0.25">
      <c r="N9987" s="12" t="str">
        <f t="shared" si="159"/>
        <v/>
      </c>
    </row>
    <row r="9988" spans="14:14" x14ac:dyDescent="0.25">
      <c r="N9988" s="12" t="str">
        <f t="shared" si="159"/>
        <v/>
      </c>
    </row>
    <row r="9989" spans="14:14" x14ac:dyDescent="0.25">
      <c r="N9989" s="12" t="str">
        <f t="shared" si="159"/>
        <v/>
      </c>
    </row>
    <row r="9990" spans="14:14" x14ac:dyDescent="0.25">
      <c r="N9990" s="12" t="str">
        <f t="shared" si="159"/>
        <v/>
      </c>
    </row>
    <row r="9991" spans="14:14" x14ac:dyDescent="0.25">
      <c r="N9991" s="12" t="str">
        <f t="shared" si="159"/>
        <v/>
      </c>
    </row>
    <row r="9992" spans="14:14" x14ac:dyDescent="0.25">
      <c r="N9992" s="12" t="str">
        <f t="shared" si="159"/>
        <v/>
      </c>
    </row>
    <row r="9993" spans="14:14" x14ac:dyDescent="0.25">
      <c r="N9993" s="12" t="str">
        <f t="shared" si="159"/>
        <v/>
      </c>
    </row>
    <row r="9994" spans="14:14" x14ac:dyDescent="0.25">
      <c r="N9994" s="12" t="str">
        <f t="shared" si="159"/>
        <v/>
      </c>
    </row>
    <row r="9995" spans="14:14" x14ac:dyDescent="0.25">
      <c r="N9995" s="12" t="str">
        <f t="shared" si="159"/>
        <v/>
      </c>
    </row>
    <row r="9996" spans="14:14" x14ac:dyDescent="0.25">
      <c r="N9996" s="12" t="str">
        <f t="shared" si="159"/>
        <v/>
      </c>
    </row>
    <row r="9997" spans="14:14" x14ac:dyDescent="0.25">
      <c r="N9997" s="12" t="str">
        <f t="shared" si="159"/>
        <v/>
      </c>
    </row>
    <row r="9998" spans="14:14" x14ac:dyDescent="0.25">
      <c r="N9998" s="12" t="str">
        <f t="shared" si="159"/>
        <v/>
      </c>
    </row>
    <row r="9999" spans="14:14" x14ac:dyDescent="0.25">
      <c r="N9999" s="12" t="str">
        <f t="shared" si="159"/>
        <v/>
      </c>
    </row>
    <row r="10000" spans="14:14" x14ac:dyDescent="0.25">
      <c r="N10000" s="12" t="str">
        <f t="shared" si="159"/>
        <v/>
      </c>
    </row>
    <row r="10001" spans="14:14" x14ac:dyDescent="0.25">
      <c r="N10001" s="12" t="str">
        <f t="shared" si="159"/>
        <v/>
      </c>
    </row>
    <row r="10002" spans="14:14" x14ac:dyDescent="0.25">
      <c r="N10002" s="12" t="str">
        <f t="shared" si="159"/>
        <v/>
      </c>
    </row>
    <row r="10003" spans="14:14" x14ac:dyDescent="0.25">
      <c r="N10003" s="12" t="str">
        <f t="shared" si="159"/>
        <v/>
      </c>
    </row>
    <row r="10004" spans="14:14" x14ac:dyDescent="0.25">
      <c r="N10004" s="12" t="str">
        <f t="shared" si="159"/>
        <v/>
      </c>
    </row>
    <row r="10005" spans="14:14" x14ac:dyDescent="0.25">
      <c r="N10005" s="12" t="str">
        <f t="shared" si="159"/>
        <v/>
      </c>
    </row>
    <row r="10006" spans="14:14" x14ac:dyDescent="0.25">
      <c r="N10006" s="12" t="str">
        <f t="shared" si="159"/>
        <v/>
      </c>
    </row>
    <row r="10007" spans="14:14" x14ac:dyDescent="0.25">
      <c r="N10007" s="12" t="str">
        <f t="shared" si="159"/>
        <v/>
      </c>
    </row>
    <row r="10008" spans="14:14" x14ac:dyDescent="0.25">
      <c r="N10008" s="12" t="str">
        <f t="shared" si="159"/>
        <v/>
      </c>
    </row>
    <row r="10009" spans="14:14" x14ac:dyDescent="0.25">
      <c r="N10009" s="12" t="str">
        <f t="shared" si="159"/>
        <v/>
      </c>
    </row>
    <row r="10010" spans="14:14" x14ac:dyDescent="0.25">
      <c r="N10010" s="12" t="str">
        <f t="shared" si="159"/>
        <v/>
      </c>
    </row>
    <row r="10011" spans="14:14" x14ac:dyDescent="0.25">
      <c r="N10011" s="12" t="str">
        <f t="shared" si="159"/>
        <v/>
      </c>
    </row>
    <row r="10012" spans="14:14" x14ac:dyDescent="0.25">
      <c r="N10012" s="12" t="str">
        <f t="shared" si="159"/>
        <v/>
      </c>
    </row>
    <row r="10013" spans="14:14" x14ac:dyDescent="0.25">
      <c r="N10013" s="12" t="str">
        <f t="shared" si="159"/>
        <v/>
      </c>
    </row>
    <row r="10014" spans="14:14" x14ac:dyDescent="0.25">
      <c r="N10014" s="12" t="str">
        <f t="shared" si="159"/>
        <v/>
      </c>
    </row>
    <row r="10015" spans="14:14" x14ac:dyDescent="0.25">
      <c r="N10015" s="12" t="str">
        <f t="shared" si="159"/>
        <v/>
      </c>
    </row>
    <row r="10016" spans="14:14" x14ac:dyDescent="0.25">
      <c r="N10016" s="12" t="str">
        <f t="shared" si="159"/>
        <v/>
      </c>
    </row>
    <row r="10017" spans="14:14" x14ac:dyDescent="0.25">
      <c r="N10017" s="12" t="str">
        <f t="shared" si="159"/>
        <v/>
      </c>
    </row>
    <row r="10018" spans="14:14" x14ac:dyDescent="0.25">
      <c r="N10018" s="12" t="str">
        <f t="shared" si="159"/>
        <v/>
      </c>
    </row>
    <row r="10019" spans="14:14" x14ac:dyDescent="0.25">
      <c r="N10019" s="12" t="str">
        <f t="shared" si="159"/>
        <v/>
      </c>
    </row>
    <row r="10020" spans="14:14" x14ac:dyDescent="0.25">
      <c r="N10020" s="12" t="str">
        <f t="shared" si="159"/>
        <v/>
      </c>
    </row>
    <row r="10021" spans="14:14" x14ac:dyDescent="0.25">
      <c r="N10021" s="12" t="str">
        <f t="shared" si="159"/>
        <v/>
      </c>
    </row>
    <row r="10022" spans="14:14" x14ac:dyDescent="0.25">
      <c r="N10022" s="12" t="str">
        <f t="shared" si="159"/>
        <v/>
      </c>
    </row>
    <row r="10023" spans="14:14" x14ac:dyDescent="0.25">
      <c r="N10023" s="12" t="str">
        <f t="shared" si="159"/>
        <v/>
      </c>
    </row>
    <row r="10024" spans="14:14" x14ac:dyDescent="0.25">
      <c r="N10024" s="12" t="str">
        <f t="shared" si="159"/>
        <v/>
      </c>
    </row>
    <row r="10025" spans="14:14" x14ac:dyDescent="0.25">
      <c r="N10025" s="12" t="str">
        <f t="shared" si="159"/>
        <v/>
      </c>
    </row>
    <row r="10026" spans="14:14" x14ac:dyDescent="0.25">
      <c r="N10026" s="12" t="str">
        <f t="shared" si="159"/>
        <v/>
      </c>
    </row>
    <row r="10027" spans="14:14" x14ac:dyDescent="0.25">
      <c r="N10027" s="12" t="str">
        <f t="shared" si="159"/>
        <v/>
      </c>
    </row>
    <row r="10028" spans="14:14" x14ac:dyDescent="0.25">
      <c r="N10028" s="12" t="str">
        <f t="shared" si="159"/>
        <v/>
      </c>
    </row>
    <row r="10029" spans="14:14" x14ac:dyDescent="0.25">
      <c r="N10029" s="12" t="str">
        <f t="shared" si="159"/>
        <v/>
      </c>
    </row>
    <row r="10030" spans="14:14" x14ac:dyDescent="0.25">
      <c r="N10030" s="12" t="str">
        <f t="shared" si="159"/>
        <v/>
      </c>
    </row>
    <row r="10031" spans="14:14" x14ac:dyDescent="0.25">
      <c r="N10031" s="12" t="str">
        <f t="shared" si="159"/>
        <v/>
      </c>
    </row>
    <row r="10032" spans="14:14" x14ac:dyDescent="0.25">
      <c r="N10032" s="12" t="str">
        <f t="shared" si="159"/>
        <v/>
      </c>
    </row>
    <row r="10033" spans="14:14" x14ac:dyDescent="0.25">
      <c r="N10033" s="12" t="str">
        <f t="shared" si="159"/>
        <v/>
      </c>
    </row>
    <row r="10034" spans="14:14" x14ac:dyDescent="0.25">
      <c r="N10034" s="12" t="str">
        <f t="shared" ref="N10034:N10097" si="160">IF(M10034="Ja",L10034+7,IF(M10034="Nee",L10034+22,""))</f>
        <v/>
      </c>
    </row>
    <row r="10035" spans="14:14" x14ac:dyDescent="0.25">
      <c r="N10035" s="12" t="str">
        <f t="shared" si="160"/>
        <v/>
      </c>
    </row>
    <row r="10036" spans="14:14" x14ac:dyDescent="0.25">
      <c r="N10036" s="12" t="str">
        <f t="shared" si="160"/>
        <v/>
      </c>
    </row>
    <row r="10037" spans="14:14" x14ac:dyDescent="0.25">
      <c r="N10037" s="12" t="str">
        <f t="shared" si="160"/>
        <v/>
      </c>
    </row>
    <row r="10038" spans="14:14" x14ac:dyDescent="0.25">
      <c r="N10038" s="12" t="str">
        <f t="shared" si="160"/>
        <v/>
      </c>
    </row>
    <row r="10039" spans="14:14" x14ac:dyDescent="0.25">
      <c r="N10039" s="12" t="str">
        <f t="shared" si="160"/>
        <v/>
      </c>
    </row>
    <row r="10040" spans="14:14" x14ac:dyDescent="0.25">
      <c r="N10040" s="12" t="str">
        <f t="shared" si="160"/>
        <v/>
      </c>
    </row>
    <row r="10041" spans="14:14" x14ac:dyDescent="0.25">
      <c r="N10041" s="12" t="str">
        <f t="shared" si="160"/>
        <v/>
      </c>
    </row>
    <row r="10042" spans="14:14" x14ac:dyDescent="0.25">
      <c r="N10042" s="12" t="str">
        <f t="shared" si="160"/>
        <v/>
      </c>
    </row>
    <row r="10043" spans="14:14" x14ac:dyDescent="0.25">
      <c r="N10043" s="12" t="str">
        <f t="shared" si="160"/>
        <v/>
      </c>
    </row>
    <row r="10044" spans="14:14" x14ac:dyDescent="0.25">
      <c r="N10044" s="12" t="str">
        <f t="shared" si="160"/>
        <v/>
      </c>
    </row>
    <row r="10045" spans="14:14" x14ac:dyDescent="0.25">
      <c r="N10045" s="12" t="str">
        <f t="shared" si="160"/>
        <v/>
      </c>
    </row>
    <row r="10046" spans="14:14" x14ac:dyDescent="0.25">
      <c r="N10046" s="12" t="str">
        <f t="shared" si="160"/>
        <v/>
      </c>
    </row>
    <row r="10047" spans="14:14" x14ac:dyDescent="0.25">
      <c r="N10047" s="12" t="str">
        <f t="shared" si="160"/>
        <v/>
      </c>
    </row>
    <row r="10048" spans="14:14" x14ac:dyDescent="0.25">
      <c r="N10048" s="12" t="str">
        <f t="shared" si="160"/>
        <v/>
      </c>
    </row>
    <row r="10049" spans="14:14" x14ac:dyDescent="0.25">
      <c r="N10049" s="12" t="str">
        <f t="shared" si="160"/>
        <v/>
      </c>
    </row>
    <row r="10050" spans="14:14" x14ac:dyDescent="0.25">
      <c r="N10050" s="12" t="str">
        <f t="shared" si="160"/>
        <v/>
      </c>
    </row>
    <row r="10051" spans="14:14" x14ac:dyDescent="0.25">
      <c r="N10051" s="12" t="str">
        <f t="shared" si="160"/>
        <v/>
      </c>
    </row>
    <row r="10052" spans="14:14" x14ac:dyDescent="0.25">
      <c r="N10052" s="12" t="str">
        <f t="shared" si="160"/>
        <v/>
      </c>
    </row>
    <row r="10053" spans="14:14" x14ac:dyDescent="0.25">
      <c r="N10053" s="12" t="str">
        <f t="shared" si="160"/>
        <v/>
      </c>
    </row>
    <row r="10054" spans="14:14" x14ac:dyDescent="0.25">
      <c r="N10054" s="12" t="str">
        <f t="shared" si="160"/>
        <v/>
      </c>
    </row>
    <row r="10055" spans="14:14" x14ac:dyDescent="0.25">
      <c r="N10055" s="12" t="str">
        <f t="shared" si="160"/>
        <v/>
      </c>
    </row>
    <row r="10056" spans="14:14" x14ac:dyDescent="0.25">
      <c r="N10056" s="12" t="str">
        <f t="shared" si="160"/>
        <v/>
      </c>
    </row>
    <row r="10057" spans="14:14" x14ac:dyDescent="0.25">
      <c r="N10057" s="12" t="str">
        <f t="shared" si="160"/>
        <v/>
      </c>
    </row>
    <row r="10058" spans="14:14" x14ac:dyDescent="0.25">
      <c r="N10058" s="12" t="str">
        <f t="shared" si="160"/>
        <v/>
      </c>
    </row>
    <row r="10059" spans="14:14" x14ac:dyDescent="0.25">
      <c r="N10059" s="12" t="str">
        <f t="shared" si="160"/>
        <v/>
      </c>
    </row>
    <row r="10060" spans="14:14" x14ac:dyDescent="0.25">
      <c r="N10060" s="12" t="str">
        <f t="shared" si="160"/>
        <v/>
      </c>
    </row>
    <row r="10061" spans="14:14" x14ac:dyDescent="0.25">
      <c r="N10061" s="12" t="str">
        <f t="shared" si="160"/>
        <v/>
      </c>
    </row>
    <row r="10062" spans="14:14" x14ac:dyDescent="0.25">
      <c r="N10062" s="12" t="str">
        <f t="shared" si="160"/>
        <v/>
      </c>
    </row>
    <row r="10063" spans="14:14" x14ac:dyDescent="0.25">
      <c r="N10063" s="12" t="str">
        <f t="shared" si="160"/>
        <v/>
      </c>
    </row>
    <row r="10064" spans="14:14" x14ac:dyDescent="0.25">
      <c r="N10064" s="12" t="str">
        <f t="shared" si="160"/>
        <v/>
      </c>
    </row>
    <row r="10065" spans="14:14" x14ac:dyDescent="0.25">
      <c r="N10065" s="12" t="str">
        <f t="shared" si="160"/>
        <v/>
      </c>
    </row>
    <row r="10066" spans="14:14" x14ac:dyDescent="0.25">
      <c r="N10066" s="12" t="str">
        <f t="shared" si="160"/>
        <v/>
      </c>
    </row>
    <row r="10067" spans="14:14" x14ac:dyDescent="0.25">
      <c r="N10067" s="12" t="str">
        <f t="shared" si="160"/>
        <v/>
      </c>
    </row>
    <row r="10068" spans="14:14" x14ac:dyDescent="0.25">
      <c r="N10068" s="12" t="str">
        <f t="shared" si="160"/>
        <v/>
      </c>
    </row>
    <row r="10069" spans="14:14" x14ac:dyDescent="0.25">
      <c r="N10069" s="12" t="str">
        <f t="shared" si="160"/>
        <v/>
      </c>
    </row>
    <row r="10070" spans="14:14" x14ac:dyDescent="0.25">
      <c r="N10070" s="12" t="str">
        <f t="shared" si="160"/>
        <v/>
      </c>
    </row>
    <row r="10071" spans="14:14" x14ac:dyDescent="0.25">
      <c r="N10071" s="12" t="str">
        <f t="shared" si="160"/>
        <v/>
      </c>
    </row>
    <row r="10072" spans="14:14" x14ac:dyDescent="0.25">
      <c r="N10072" s="12" t="str">
        <f t="shared" si="160"/>
        <v/>
      </c>
    </row>
    <row r="10073" spans="14:14" x14ac:dyDescent="0.25">
      <c r="N10073" s="12" t="str">
        <f t="shared" si="160"/>
        <v/>
      </c>
    </row>
    <row r="10074" spans="14:14" x14ac:dyDescent="0.25">
      <c r="N10074" s="12" t="str">
        <f t="shared" si="160"/>
        <v/>
      </c>
    </row>
    <row r="10075" spans="14:14" x14ac:dyDescent="0.25">
      <c r="N10075" s="12" t="str">
        <f t="shared" si="160"/>
        <v/>
      </c>
    </row>
    <row r="10076" spans="14:14" x14ac:dyDescent="0.25">
      <c r="N10076" s="12" t="str">
        <f t="shared" si="160"/>
        <v/>
      </c>
    </row>
    <row r="10077" spans="14:14" x14ac:dyDescent="0.25">
      <c r="N10077" s="12" t="str">
        <f t="shared" si="160"/>
        <v/>
      </c>
    </row>
    <row r="10078" spans="14:14" x14ac:dyDescent="0.25">
      <c r="N10078" s="12" t="str">
        <f t="shared" si="160"/>
        <v/>
      </c>
    </row>
    <row r="10079" spans="14:14" x14ac:dyDescent="0.25">
      <c r="N10079" s="12" t="str">
        <f t="shared" si="160"/>
        <v/>
      </c>
    </row>
    <row r="10080" spans="14:14" x14ac:dyDescent="0.25">
      <c r="N10080" s="12" t="str">
        <f t="shared" si="160"/>
        <v/>
      </c>
    </row>
    <row r="10081" spans="14:14" x14ac:dyDescent="0.25">
      <c r="N10081" s="12" t="str">
        <f t="shared" si="160"/>
        <v/>
      </c>
    </row>
    <row r="10082" spans="14:14" x14ac:dyDescent="0.25">
      <c r="N10082" s="12" t="str">
        <f t="shared" si="160"/>
        <v/>
      </c>
    </row>
    <row r="10083" spans="14:14" x14ac:dyDescent="0.25">
      <c r="N10083" s="12" t="str">
        <f t="shared" si="160"/>
        <v/>
      </c>
    </row>
    <row r="10084" spans="14:14" x14ac:dyDescent="0.25">
      <c r="N10084" s="12" t="str">
        <f t="shared" si="160"/>
        <v/>
      </c>
    </row>
    <row r="10085" spans="14:14" x14ac:dyDescent="0.25">
      <c r="N10085" s="12" t="str">
        <f t="shared" si="160"/>
        <v/>
      </c>
    </row>
    <row r="10086" spans="14:14" x14ac:dyDescent="0.25">
      <c r="N10086" s="12" t="str">
        <f t="shared" si="160"/>
        <v/>
      </c>
    </row>
    <row r="10087" spans="14:14" x14ac:dyDescent="0.25">
      <c r="N10087" s="12" t="str">
        <f t="shared" si="160"/>
        <v/>
      </c>
    </row>
    <row r="10088" spans="14:14" x14ac:dyDescent="0.25">
      <c r="N10088" s="12" t="str">
        <f t="shared" si="160"/>
        <v/>
      </c>
    </row>
    <row r="10089" spans="14:14" x14ac:dyDescent="0.25">
      <c r="N10089" s="12" t="str">
        <f t="shared" si="160"/>
        <v/>
      </c>
    </row>
    <row r="10090" spans="14:14" x14ac:dyDescent="0.25">
      <c r="N10090" s="12" t="str">
        <f t="shared" si="160"/>
        <v/>
      </c>
    </row>
    <row r="10091" spans="14:14" x14ac:dyDescent="0.25">
      <c r="N10091" s="12" t="str">
        <f t="shared" si="160"/>
        <v/>
      </c>
    </row>
    <row r="10092" spans="14:14" x14ac:dyDescent="0.25">
      <c r="N10092" s="12" t="str">
        <f t="shared" si="160"/>
        <v/>
      </c>
    </row>
    <row r="10093" spans="14:14" x14ac:dyDescent="0.25">
      <c r="N10093" s="12" t="str">
        <f t="shared" si="160"/>
        <v/>
      </c>
    </row>
    <row r="10094" spans="14:14" x14ac:dyDescent="0.25">
      <c r="N10094" s="12" t="str">
        <f t="shared" si="160"/>
        <v/>
      </c>
    </row>
    <row r="10095" spans="14:14" x14ac:dyDescent="0.25">
      <c r="N10095" s="12" t="str">
        <f t="shared" si="160"/>
        <v/>
      </c>
    </row>
    <row r="10096" spans="14:14" x14ac:dyDescent="0.25">
      <c r="N10096" s="12" t="str">
        <f t="shared" si="160"/>
        <v/>
      </c>
    </row>
    <row r="10097" spans="14:14" x14ac:dyDescent="0.25">
      <c r="N10097" s="12" t="str">
        <f t="shared" si="160"/>
        <v/>
      </c>
    </row>
    <row r="10098" spans="14:14" x14ac:dyDescent="0.25">
      <c r="N10098" s="12" t="str">
        <f t="shared" ref="N10098:N10161" si="161">IF(M10098="Ja",L10098+7,IF(M10098="Nee",L10098+22,""))</f>
        <v/>
      </c>
    </row>
    <row r="10099" spans="14:14" x14ac:dyDescent="0.25">
      <c r="N10099" s="12" t="str">
        <f t="shared" si="161"/>
        <v/>
      </c>
    </row>
    <row r="10100" spans="14:14" x14ac:dyDescent="0.25">
      <c r="N10100" s="12" t="str">
        <f t="shared" si="161"/>
        <v/>
      </c>
    </row>
    <row r="10101" spans="14:14" x14ac:dyDescent="0.25">
      <c r="N10101" s="12" t="str">
        <f t="shared" si="161"/>
        <v/>
      </c>
    </row>
    <row r="10102" spans="14:14" x14ac:dyDescent="0.25">
      <c r="N10102" s="12" t="str">
        <f t="shared" si="161"/>
        <v/>
      </c>
    </row>
    <row r="10103" spans="14:14" x14ac:dyDescent="0.25">
      <c r="N10103" s="12" t="str">
        <f t="shared" si="161"/>
        <v/>
      </c>
    </row>
    <row r="10104" spans="14:14" x14ac:dyDescent="0.25">
      <c r="N10104" s="12" t="str">
        <f t="shared" si="161"/>
        <v/>
      </c>
    </row>
    <row r="10105" spans="14:14" x14ac:dyDescent="0.25">
      <c r="N10105" s="12" t="str">
        <f t="shared" si="161"/>
        <v/>
      </c>
    </row>
    <row r="10106" spans="14:14" x14ac:dyDescent="0.25">
      <c r="N10106" s="12" t="str">
        <f t="shared" si="161"/>
        <v/>
      </c>
    </row>
    <row r="10107" spans="14:14" x14ac:dyDescent="0.25">
      <c r="N10107" s="12" t="str">
        <f t="shared" si="161"/>
        <v/>
      </c>
    </row>
    <row r="10108" spans="14:14" x14ac:dyDescent="0.25">
      <c r="N10108" s="12" t="str">
        <f t="shared" si="161"/>
        <v/>
      </c>
    </row>
    <row r="10109" spans="14:14" x14ac:dyDescent="0.25">
      <c r="N10109" s="12" t="str">
        <f t="shared" si="161"/>
        <v/>
      </c>
    </row>
    <row r="10110" spans="14:14" x14ac:dyDescent="0.25">
      <c r="N10110" s="12" t="str">
        <f t="shared" si="161"/>
        <v/>
      </c>
    </row>
    <row r="10111" spans="14:14" x14ac:dyDescent="0.25">
      <c r="N10111" s="12" t="str">
        <f t="shared" si="161"/>
        <v/>
      </c>
    </row>
    <row r="10112" spans="14:14" x14ac:dyDescent="0.25">
      <c r="N10112" s="12" t="str">
        <f t="shared" si="161"/>
        <v/>
      </c>
    </row>
    <row r="10113" spans="14:14" x14ac:dyDescent="0.25">
      <c r="N10113" s="12" t="str">
        <f t="shared" si="161"/>
        <v/>
      </c>
    </row>
    <row r="10114" spans="14:14" x14ac:dyDescent="0.25">
      <c r="N10114" s="12" t="str">
        <f t="shared" si="161"/>
        <v/>
      </c>
    </row>
    <row r="10115" spans="14:14" x14ac:dyDescent="0.25">
      <c r="N10115" s="12" t="str">
        <f t="shared" si="161"/>
        <v/>
      </c>
    </row>
    <row r="10116" spans="14:14" x14ac:dyDescent="0.25">
      <c r="N10116" s="12" t="str">
        <f t="shared" si="161"/>
        <v/>
      </c>
    </row>
    <row r="10117" spans="14:14" x14ac:dyDescent="0.25">
      <c r="N10117" s="12" t="str">
        <f t="shared" si="161"/>
        <v/>
      </c>
    </row>
    <row r="10118" spans="14:14" x14ac:dyDescent="0.25">
      <c r="N10118" s="12" t="str">
        <f t="shared" si="161"/>
        <v/>
      </c>
    </row>
    <row r="10119" spans="14:14" x14ac:dyDescent="0.25">
      <c r="N10119" s="12" t="str">
        <f t="shared" si="161"/>
        <v/>
      </c>
    </row>
    <row r="10120" spans="14:14" x14ac:dyDescent="0.25">
      <c r="N10120" s="12" t="str">
        <f t="shared" si="161"/>
        <v/>
      </c>
    </row>
    <row r="10121" spans="14:14" x14ac:dyDescent="0.25">
      <c r="N10121" s="12" t="str">
        <f t="shared" si="161"/>
        <v/>
      </c>
    </row>
    <row r="10122" spans="14:14" x14ac:dyDescent="0.25">
      <c r="N10122" s="12" t="str">
        <f t="shared" si="161"/>
        <v/>
      </c>
    </row>
    <row r="10123" spans="14:14" x14ac:dyDescent="0.25">
      <c r="N10123" s="12" t="str">
        <f t="shared" si="161"/>
        <v/>
      </c>
    </row>
    <row r="10124" spans="14:14" x14ac:dyDescent="0.25">
      <c r="N10124" s="12" t="str">
        <f t="shared" si="161"/>
        <v/>
      </c>
    </row>
    <row r="10125" spans="14:14" x14ac:dyDescent="0.25">
      <c r="N10125" s="12" t="str">
        <f t="shared" si="161"/>
        <v/>
      </c>
    </row>
    <row r="10126" spans="14:14" x14ac:dyDescent="0.25">
      <c r="N10126" s="12" t="str">
        <f t="shared" si="161"/>
        <v/>
      </c>
    </row>
    <row r="10127" spans="14:14" x14ac:dyDescent="0.25">
      <c r="N10127" s="12" t="str">
        <f t="shared" si="161"/>
        <v/>
      </c>
    </row>
    <row r="10128" spans="14:14" x14ac:dyDescent="0.25">
      <c r="N10128" s="12" t="str">
        <f t="shared" si="161"/>
        <v/>
      </c>
    </row>
    <row r="10129" spans="14:14" x14ac:dyDescent="0.25">
      <c r="N10129" s="12" t="str">
        <f t="shared" si="161"/>
        <v/>
      </c>
    </row>
    <row r="10130" spans="14:14" x14ac:dyDescent="0.25">
      <c r="N10130" s="12" t="str">
        <f t="shared" si="161"/>
        <v/>
      </c>
    </row>
    <row r="10131" spans="14:14" x14ac:dyDescent="0.25">
      <c r="N10131" s="12" t="str">
        <f t="shared" si="161"/>
        <v/>
      </c>
    </row>
    <row r="10132" spans="14:14" x14ac:dyDescent="0.25">
      <c r="N10132" s="12" t="str">
        <f t="shared" si="161"/>
        <v/>
      </c>
    </row>
    <row r="10133" spans="14:14" x14ac:dyDescent="0.25">
      <c r="N10133" s="12" t="str">
        <f t="shared" si="161"/>
        <v/>
      </c>
    </row>
    <row r="10134" spans="14:14" x14ac:dyDescent="0.25">
      <c r="N10134" s="12" t="str">
        <f t="shared" si="161"/>
        <v/>
      </c>
    </row>
    <row r="10135" spans="14:14" x14ac:dyDescent="0.25">
      <c r="N10135" s="12" t="str">
        <f t="shared" si="161"/>
        <v/>
      </c>
    </row>
    <row r="10136" spans="14:14" x14ac:dyDescent="0.25">
      <c r="N10136" s="12" t="str">
        <f t="shared" si="161"/>
        <v/>
      </c>
    </row>
    <row r="10137" spans="14:14" x14ac:dyDescent="0.25">
      <c r="N10137" s="12" t="str">
        <f t="shared" si="161"/>
        <v/>
      </c>
    </row>
    <row r="10138" spans="14:14" x14ac:dyDescent="0.25">
      <c r="N10138" s="12" t="str">
        <f t="shared" si="161"/>
        <v/>
      </c>
    </row>
    <row r="10139" spans="14:14" x14ac:dyDescent="0.25">
      <c r="N10139" s="12" t="str">
        <f t="shared" si="161"/>
        <v/>
      </c>
    </row>
    <row r="10140" spans="14:14" x14ac:dyDescent="0.25">
      <c r="N10140" s="12" t="str">
        <f t="shared" si="161"/>
        <v/>
      </c>
    </row>
    <row r="10141" spans="14:14" x14ac:dyDescent="0.25">
      <c r="N10141" s="12" t="str">
        <f t="shared" si="161"/>
        <v/>
      </c>
    </row>
    <row r="10142" spans="14:14" x14ac:dyDescent="0.25">
      <c r="N10142" s="12" t="str">
        <f t="shared" si="161"/>
        <v/>
      </c>
    </row>
    <row r="10143" spans="14:14" x14ac:dyDescent="0.25">
      <c r="N10143" s="12" t="str">
        <f t="shared" si="161"/>
        <v/>
      </c>
    </row>
    <row r="10144" spans="14:14" x14ac:dyDescent="0.25">
      <c r="N10144" s="12" t="str">
        <f t="shared" si="161"/>
        <v/>
      </c>
    </row>
    <row r="10145" spans="14:14" x14ac:dyDescent="0.25">
      <c r="N10145" s="12" t="str">
        <f t="shared" si="161"/>
        <v/>
      </c>
    </row>
    <row r="10146" spans="14:14" x14ac:dyDescent="0.25">
      <c r="N10146" s="12" t="str">
        <f t="shared" si="161"/>
        <v/>
      </c>
    </row>
    <row r="10147" spans="14:14" x14ac:dyDescent="0.25">
      <c r="N10147" s="12" t="str">
        <f t="shared" si="161"/>
        <v/>
      </c>
    </row>
    <row r="10148" spans="14:14" x14ac:dyDescent="0.25">
      <c r="N10148" s="12" t="str">
        <f t="shared" si="161"/>
        <v/>
      </c>
    </row>
    <row r="10149" spans="14:14" x14ac:dyDescent="0.25">
      <c r="N10149" s="12" t="str">
        <f t="shared" si="161"/>
        <v/>
      </c>
    </row>
    <row r="10150" spans="14:14" x14ac:dyDescent="0.25">
      <c r="N10150" s="12" t="str">
        <f t="shared" si="161"/>
        <v/>
      </c>
    </row>
    <row r="10151" spans="14:14" x14ac:dyDescent="0.25">
      <c r="N10151" s="12" t="str">
        <f t="shared" si="161"/>
        <v/>
      </c>
    </row>
    <row r="10152" spans="14:14" x14ac:dyDescent="0.25">
      <c r="N10152" s="12" t="str">
        <f t="shared" si="161"/>
        <v/>
      </c>
    </row>
    <row r="10153" spans="14:14" x14ac:dyDescent="0.25">
      <c r="N10153" s="12" t="str">
        <f t="shared" si="161"/>
        <v/>
      </c>
    </row>
    <row r="10154" spans="14:14" x14ac:dyDescent="0.25">
      <c r="N10154" s="12" t="str">
        <f t="shared" si="161"/>
        <v/>
      </c>
    </row>
    <row r="10155" spans="14:14" x14ac:dyDescent="0.25">
      <c r="N10155" s="12" t="str">
        <f t="shared" si="161"/>
        <v/>
      </c>
    </row>
    <row r="10156" spans="14:14" x14ac:dyDescent="0.25">
      <c r="N10156" s="12" t="str">
        <f t="shared" si="161"/>
        <v/>
      </c>
    </row>
    <row r="10157" spans="14:14" x14ac:dyDescent="0.25">
      <c r="N10157" s="12" t="str">
        <f t="shared" si="161"/>
        <v/>
      </c>
    </row>
    <row r="10158" spans="14:14" x14ac:dyDescent="0.25">
      <c r="N10158" s="12" t="str">
        <f t="shared" si="161"/>
        <v/>
      </c>
    </row>
    <row r="10159" spans="14:14" x14ac:dyDescent="0.25">
      <c r="N10159" s="12" t="str">
        <f t="shared" si="161"/>
        <v/>
      </c>
    </row>
    <row r="10160" spans="14:14" x14ac:dyDescent="0.25">
      <c r="N10160" s="12" t="str">
        <f t="shared" si="161"/>
        <v/>
      </c>
    </row>
    <row r="10161" spans="14:14" x14ac:dyDescent="0.25">
      <c r="N10161" s="12" t="str">
        <f t="shared" si="161"/>
        <v/>
      </c>
    </row>
    <row r="10162" spans="14:14" x14ac:dyDescent="0.25">
      <c r="N10162" s="12" t="str">
        <f t="shared" ref="N10162:N10225" si="162">IF(M10162="Ja",L10162+7,IF(M10162="Nee",L10162+22,""))</f>
        <v/>
      </c>
    </row>
    <row r="10163" spans="14:14" x14ac:dyDescent="0.25">
      <c r="N10163" s="12" t="str">
        <f t="shared" si="162"/>
        <v/>
      </c>
    </row>
    <row r="10164" spans="14:14" x14ac:dyDescent="0.25">
      <c r="N10164" s="12" t="str">
        <f t="shared" si="162"/>
        <v/>
      </c>
    </row>
    <row r="10165" spans="14:14" x14ac:dyDescent="0.25">
      <c r="N10165" s="12" t="str">
        <f t="shared" si="162"/>
        <v/>
      </c>
    </row>
    <row r="10166" spans="14:14" x14ac:dyDescent="0.25">
      <c r="N10166" s="12" t="str">
        <f t="shared" si="162"/>
        <v/>
      </c>
    </row>
    <row r="10167" spans="14:14" x14ac:dyDescent="0.25">
      <c r="N10167" s="12" t="str">
        <f t="shared" si="162"/>
        <v/>
      </c>
    </row>
    <row r="10168" spans="14:14" x14ac:dyDescent="0.25">
      <c r="N10168" s="12" t="str">
        <f t="shared" si="162"/>
        <v/>
      </c>
    </row>
    <row r="10169" spans="14:14" x14ac:dyDescent="0.25">
      <c r="N10169" s="12" t="str">
        <f t="shared" si="162"/>
        <v/>
      </c>
    </row>
    <row r="10170" spans="14:14" x14ac:dyDescent="0.25">
      <c r="N10170" s="12" t="str">
        <f t="shared" si="162"/>
        <v/>
      </c>
    </row>
    <row r="10171" spans="14:14" x14ac:dyDescent="0.25">
      <c r="N10171" s="12" t="str">
        <f t="shared" si="162"/>
        <v/>
      </c>
    </row>
    <row r="10172" spans="14:14" x14ac:dyDescent="0.25">
      <c r="N10172" s="12" t="str">
        <f t="shared" si="162"/>
        <v/>
      </c>
    </row>
    <row r="10173" spans="14:14" x14ac:dyDescent="0.25">
      <c r="N10173" s="12" t="str">
        <f t="shared" si="162"/>
        <v/>
      </c>
    </row>
    <row r="10174" spans="14:14" x14ac:dyDescent="0.25">
      <c r="N10174" s="12" t="str">
        <f t="shared" si="162"/>
        <v/>
      </c>
    </row>
    <row r="10175" spans="14:14" x14ac:dyDescent="0.25">
      <c r="N10175" s="12" t="str">
        <f t="shared" si="162"/>
        <v/>
      </c>
    </row>
    <row r="10176" spans="14:14" x14ac:dyDescent="0.25">
      <c r="N10176" s="12" t="str">
        <f t="shared" si="162"/>
        <v/>
      </c>
    </row>
    <row r="10177" spans="14:14" x14ac:dyDescent="0.25">
      <c r="N10177" s="12" t="str">
        <f t="shared" si="162"/>
        <v/>
      </c>
    </row>
    <row r="10178" spans="14:14" x14ac:dyDescent="0.25">
      <c r="N10178" s="12" t="str">
        <f t="shared" si="162"/>
        <v/>
      </c>
    </row>
    <row r="10179" spans="14:14" x14ac:dyDescent="0.25">
      <c r="N10179" s="12" t="str">
        <f t="shared" si="162"/>
        <v/>
      </c>
    </row>
    <row r="10180" spans="14:14" x14ac:dyDescent="0.25">
      <c r="N10180" s="12" t="str">
        <f t="shared" si="162"/>
        <v/>
      </c>
    </row>
    <row r="10181" spans="14:14" x14ac:dyDescent="0.25">
      <c r="N10181" s="12" t="str">
        <f t="shared" si="162"/>
        <v/>
      </c>
    </row>
    <row r="10182" spans="14:14" x14ac:dyDescent="0.25">
      <c r="N10182" s="12" t="str">
        <f t="shared" si="162"/>
        <v/>
      </c>
    </row>
    <row r="10183" spans="14:14" x14ac:dyDescent="0.25">
      <c r="N10183" s="12" t="str">
        <f t="shared" si="162"/>
        <v/>
      </c>
    </row>
    <row r="10184" spans="14:14" x14ac:dyDescent="0.25">
      <c r="N10184" s="12" t="str">
        <f t="shared" si="162"/>
        <v/>
      </c>
    </row>
    <row r="10185" spans="14:14" x14ac:dyDescent="0.25">
      <c r="N10185" s="12" t="str">
        <f t="shared" si="162"/>
        <v/>
      </c>
    </row>
    <row r="10186" spans="14:14" x14ac:dyDescent="0.25">
      <c r="N10186" s="12" t="str">
        <f t="shared" si="162"/>
        <v/>
      </c>
    </row>
    <row r="10187" spans="14:14" x14ac:dyDescent="0.25">
      <c r="N10187" s="12" t="str">
        <f t="shared" si="162"/>
        <v/>
      </c>
    </row>
    <row r="10188" spans="14:14" x14ac:dyDescent="0.25">
      <c r="N10188" s="12" t="str">
        <f t="shared" si="162"/>
        <v/>
      </c>
    </row>
    <row r="10189" spans="14:14" x14ac:dyDescent="0.25">
      <c r="N10189" s="12" t="str">
        <f t="shared" si="162"/>
        <v/>
      </c>
    </row>
    <row r="10190" spans="14:14" x14ac:dyDescent="0.25">
      <c r="N10190" s="12" t="str">
        <f t="shared" si="162"/>
        <v/>
      </c>
    </row>
    <row r="10191" spans="14:14" x14ac:dyDescent="0.25">
      <c r="N10191" s="12" t="str">
        <f t="shared" si="162"/>
        <v/>
      </c>
    </row>
    <row r="10192" spans="14:14" x14ac:dyDescent="0.25">
      <c r="N10192" s="12" t="str">
        <f t="shared" si="162"/>
        <v/>
      </c>
    </row>
    <row r="10193" spans="14:14" x14ac:dyDescent="0.25">
      <c r="N10193" s="12" t="str">
        <f t="shared" si="162"/>
        <v/>
      </c>
    </row>
    <row r="10194" spans="14:14" x14ac:dyDescent="0.25">
      <c r="N10194" s="12" t="str">
        <f t="shared" si="162"/>
        <v/>
      </c>
    </row>
    <row r="10195" spans="14:14" x14ac:dyDescent="0.25">
      <c r="N10195" s="12" t="str">
        <f t="shared" si="162"/>
        <v/>
      </c>
    </row>
    <row r="10196" spans="14:14" x14ac:dyDescent="0.25">
      <c r="N10196" s="12" t="str">
        <f t="shared" si="162"/>
        <v/>
      </c>
    </row>
    <row r="10197" spans="14:14" x14ac:dyDescent="0.25">
      <c r="N10197" s="12" t="str">
        <f t="shared" si="162"/>
        <v/>
      </c>
    </row>
    <row r="10198" spans="14:14" x14ac:dyDescent="0.25">
      <c r="N10198" s="12" t="str">
        <f t="shared" si="162"/>
        <v/>
      </c>
    </row>
    <row r="10199" spans="14:14" x14ac:dyDescent="0.25">
      <c r="N10199" s="12" t="str">
        <f t="shared" si="162"/>
        <v/>
      </c>
    </row>
    <row r="10200" spans="14:14" x14ac:dyDescent="0.25">
      <c r="N10200" s="12" t="str">
        <f t="shared" si="162"/>
        <v/>
      </c>
    </row>
    <row r="10201" spans="14:14" x14ac:dyDescent="0.25">
      <c r="N10201" s="12" t="str">
        <f t="shared" si="162"/>
        <v/>
      </c>
    </row>
    <row r="10202" spans="14:14" x14ac:dyDescent="0.25">
      <c r="N10202" s="12" t="str">
        <f t="shared" si="162"/>
        <v/>
      </c>
    </row>
    <row r="10203" spans="14:14" x14ac:dyDescent="0.25">
      <c r="N10203" s="12" t="str">
        <f t="shared" si="162"/>
        <v/>
      </c>
    </row>
    <row r="10204" spans="14:14" x14ac:dyDescent="0.25">
      <c r="N10204" s="12" t="str">
        <f t="shared" si="162"/>
        <v/>
      </c>
    </row>
    <row r="10205" spans="14:14" x14ac:dyDescent="0.25">
      <c r="N10205" s="12" t="str">
        <f t="shared" si="162"/>
        <v/>
      </c>
    </row>
    <row r="10206" spans="14:14" x14ac:dyDescent="0.25">
      <c r="N10206" s="12" t="str">
        <f t="shared" si="162"/>
        <v/>
      </c>
    </row>
    <row r="10207" spans="14:14" x14ac:dyDescent="0.25">
      <c r="N10207" s="12" t="str">
        <f t="shared" si="162"/>
        <v/>
      </c>
    </row>
    <row r="10208" spans="14:14" x14ac:dyDescent="0.25">
      <c r="N10208" s="12" t="str">
        <f t="shared" si="162"/>
        <v/>
      </c>
    </row>
    <row r="10209" spans="14:14" x14ac:dyDescent="0.25">
      <c r="N10209" s="12" t="str">
        <f t="shared" si="162"/>
        <v/>
      </c>
    </row>
    <row r="10210" spans="14:14" x14ac:dyDescent="0.25">
      <c r="N10210" s="12" t="str">
        <f t="shared" si="162"/>
        <v/>
      </c>
    </row>
    <row r="10211" spans="14:14" x14ac:dyDescent="0.25">
      <c r="N10211" s="12" t="str">
        <f t="shared" si="162"/>
        <v/>
      </c>
    </row>
    <row r="10212" spans="14:14" x14ac:dyDescent="0.25">
      <c r="N10212" s="12" t="str">
        <f t="shared" si="162"/>
        <v/>
      </c>
    </row>
    <row r="10213" spans="14:14" x14ac:dyDescent="0.25">
      <c r="N10213" s="12" t="str">
        <f t="shared" si="162"/>
        <v/>
      </c>
    </row>
    <row r="10214" spans="14:14" x14ac:dyDescent="0.25">
      <c r="N10214" s="12" t="str">
        <f t="shared" si="162"/>
        <v/>
      </c>
    </row>
    <row r="10215" spans="14:14" x14ac:dyDescent="0.25">
      <c r="N10215" s="12" t="str">
        <f t="shared" si="162"/>
        <v/>
      </c>
    </row>
    <row r="10216" spans="14:14" x14ac:dyDescent="0.25">
      <c r="N10216" s="12" t="str">
        <f t="shared" si="162"/>
        <v/>
      </c>
    </row>
    <row r="10217" spans="14:14" x14ac:dyDescent="0.25">
      <c r="N10217" s="12" t="str">
        <f t="shared" si="162"/>
        <v/>
      </c>
    </row>
    <row r="10218" spans="14:14" x14ac:dyDescent="0.25">
      <c r="N10218" s="12" t="str">
        <f t="shared" si="162"/>
        <v/>
      </c>
    </row>
    <row r="10219" spans="14:14" x14ac:dyDescent="0.25">
      <c r="N10219" s="12" t="str">
        <f t="shared" si="162"/>
        <v/>
      </c>
    </row>
    <row r="10220" spans="14:14" x14ac:dyDescent="0.25">
      <c r="N10220" s="12" t="str">
        <f t="shared" si="162"/>
        <v/>
      </c>
    </row>
    <row r="10221" spans="14:14" x14ac:dyDescent="0.25">
      <c r="N10221" s="12" t="str">
        <f t="shared" si="162"/>
        <v/>
      </c>
    </row>
    <row r="10222" spans="14:14" x14ac:dyDescent="0.25">
      <c r="N10222" s="12" t="str">
        <f t="shared" si="162"/>
        <v/>
      </c>
    </row>
    <row r="10223" spans="14:14" x14ac:dyDescent="0.25">
      <c r="N10223" s="12" t="str">
        <f t="shared" si="162"/>
        <v/>
      </c>
    </row>
    <row r="10224" spans="14:14" x14ac:dyDescent="0.25">
      <c r="N10224" s="12" t="str">
        <f t="shared" si="162"/>
        <v/>
      </c>
    </row>
    <row r="10225" spans="14:14" x14ac:dyDescent="0.25">
      <c r="N10225" s="12" t="str">
        <f t="shared" si="162"/>
        <v/>
      </c>
    </row>
    <row r="10226" spans="14:14" x14ac:dyDescent="0.25">
      <c r="N10226" s="12" t="str">
        <f t="shared" ref="N10226:N10289" si="163">IF(M10226="Ja",L10226+7,IF(M10226="Nee",L10226+22,""))</f>
        <v/>
      </c>
    </row>
    <row r="10227" spans="14:14" x14ac:dyDescent="0.25">
      <c r="N10227" s="12" t="str">
        <f t="shared" si="163"/>
        <v/>
      </c>
    </row>
    <row r="10228" spans="14:14" x14ac:dyDescent="0.25">
      <c r="N10228" s="12" t="str">
        <f t="shared" si="163"/>
        <v/>
      </c>
    </row>
    <row r="10229" spans="14:14" x14ac:dyDescent="0.25">
      <c r="N10229" s="12" t="str">
        <f t="shared" si="163"/>
        <v/>
      </c>
    </row>
    <row r="10230" spans="14:14" x14ac:dyDescent="0.25">
      <c r="N10230" s="12" t="str">
        <f t="shared" si="163"/>
        <v/>
      </c>
    </row>
    <row r="10231" spans="14:14" x14ac:dyDescent="0.25">
      <c r="N10231" s="12" t="str">
        <f t="shared" si="163"/>
        <v/>
      </c>
    </row>
    <row r="10232" spans="14:14" x14ac:dyDescent="0.25">
      <c r="N10232" s="12" t="str">
        <f t="shared" si="163"/>
        <v/>
      </c>
    </row>
    <row r="10233" spans="14:14" x14ac:dyDescent="0.25">
      <c r="N10233" s="12" t="str">
        <f t="shared" si="163"/>
        <v/>
      </c>
    </row>
    <row r="10234" spans="14:14" x14ac:dyDescent="0.25">
      <c r="N10234" s="12" t="str">
        <f t="shared" si="163"/>
        <v/>
      </c>
    </row>
    <row r="10235" spans="14:14" x14ac:dyDescent="0.25">
      <c r="N10235" s="12" t="str">
        <f t="shared" si="163"/>
        <v/>
      </c>
    </row>
    <row r="10236" spans="14:14" x14ac:dyDescent="0.25">
      <c r="N10236" s="12" t="str">
        <f t="shared" si="163"/>
        <v/>
      </c>
    </row>
    <row r="10237" spans="14:14" x14ac:dyDescent="0.25">
      <c r="N10237" s="12" t="str">
        <f t="shared" si="163"/>
        <v/>
      </c>
    </row>
    <row r="10238" spans="14:14" x14ac:dyDescent="0.25">
      <c r="N10238" s="12" t="str">
        <f t="shared" si="163"/>
        <v/>
      </c>
    </row>
    <row r="10239" spans="14:14" x14ac:dyDescent="0.25">
      <c r="N10239" s="12" t="str">
        <f t="shared" si="163"/>
        <v/>
      </c>
    </row>
    <row r="10240" spans="14:14" x14ac:dyDescent="0.25">
      <c r="N10240" s="12" t="str">
        <f t="shared" si="163"/>
        <v/>
      </c>
    </row>
    <row r="10241" spans="14:14" x14ac:dyDescent="0.25">
      <c r="N10241" s="12" t="str">
        <f t="shared" si="163"/>
        <v/>
      </c>
    </row>
    <row r="10242" spans="14:14" x14ac:dyDescent="0.25">
      <c r="N10242" s="12" t="str">
        <f t="shared" si="163"/>
        <v/>
      </c>
    </row>
    <row r="10243" spans="14:14" x14ac:dyDescent="0.25">
      <c r="N10243" s="12" t="str">
        <f t="shared" si="163"/>
        <v/>
      </c>
    </row>
    <row r="10244" spans="14:14" x14ac:dyDescent="0.25">
      <c r="N10244" s="12" t="str">
        <f t="shared" si="163"/>
        <v/>
      </c>
    </row>
    <row r="10245" spans="14:14" x14ac:dyDescent="0.25">
      <c r="N10245" s="12" t="str">
        <f t="shared" si="163"/>
        <v/>
      </c>
    </row>
    <row r="10246" spans="14:14" x14ac:dyDescent="0.25">
      <c r="N10246" s="12" t="str">
        <f t="shared" si="163"/>
        <v/>
      </c>
    </row>
    <row r="10247" spans="14:14" x14ac:dyDescent="0.25">
      <c r="N10247" s="12" t="str">
        <f t="shared" si="163"/>
        <v/>
      </c>
    </row>
    <row r="10248" spans="14:14" x14ac:dyDescent="0.25">
      <c r="N10248" s="12" t="str">
        <f t="shared" si="163"/>
        <v/>
      </c>
    </row>
    <row r="10249" spans="14:14" x14ac:dyDescent="0.25">
      <c r="N10249" s="12" t="str">
        <f t="shared" si="163"/>
        <v/>
      </c>
    </row>
    <row r="10250" spans="14:14" x14ac:dyDescent="0.25">
      <c r="N10250" s="12" t="str">
        <f t="shared" si="163"/>
        <v/>
      </c>
    </row>
    <row r="10251" spans="14:14" x14ac:dyDescent="0.25">
      <c r="N10251" s="12" t="str">
        <f t="shared" si="163"/>
        <v/>
      </c>
    </row>
    <row r="10252" spans="14:14" x14ac:dyDescent="0.25">
      <c r="N10252" s="12" t="str">
        <f t="shared" si="163"/>
        <v/>
      </c>
    </row>
    <row r="10253" spans="14:14" x14ac:dyDescent="0.25">
      <c r="N10253" s="12" t="str">
        <f t="shared" si="163"/>
        <v/>
      </c>
    </row>
    <row r="10254" spans="14:14" x14ac:dyDescent="0.25">
      <c r="N10254" s="12" t="str">
        <f t="shared" si="163"/>
        <v/>
      </c>
    </row>
    <row r="10255" spans="14:14" x14ac:dyDescent="0.25">
      <c r="N10255" s="12" t="str">
        <f t="shared" si="163"/>
        <v/>
      </c>
    </row>
    <row r="10256" spans="14:14" x14ac:dyDescent="0.25">
      <c r="N10256" s="12" t="str">
        <f t="shared" si="163"/>
        <v/>
      </c>
    </row>
    <row r="10257" spans="14:14" x14ac:dyDescent="0.25">
      <c r="N10257" s="12" t="str">
        <f t="shared" si="163"/>
        <v/>
      </c>
    </row>
    <row r="10258" spans="14:14" x14ac:dyDescent="0.25">
      <c r="N10258" s="12" t="str">
        <f t="shared" si="163"/>
        <v/>
      </c>
    </row>
    <row r="10259" spans="14:14" x14ac:dyDescent="0.25">
      <c r="N10259" s="12" t="str">
        <f t="shared" si="163"/>
        <v/>
      </c>
    </row>
    <row r="10260" spans="14:14" x14ac:dyDescent="0.25">
      <c r="N10260" s="12" t="str">
        <f t="shared" si="163"/>
        <v/>
      </c>
    </row>
    <row r="10261" spans="14:14" x14ac:dyDescent="0.25">
      <c r="N10261" s="12" t="str">
        <f t="shared" si="163"/>
        <v/>
      </c>
    </row>
    <row r="10262" spans="14:14" x14ac:dyDescent="0.25">
      <c r="N10262" s="12" t="str">
        <f t="shared" si="163"/>
        <v/>
      </c>
    </row>
    <row r="10263" spans="14:14" x14ac:dyDescent="0.25">
      <c r="N10263" s="12" t="str">
        <f t="shared" si="163"/>
        <v/>
      </c>
    </row>
    <row r="10264" spans="14:14" x14ac:dyDescent="0.25">
      <c r="N10264" s="12" t="str">
        <f t="shared" si="163"/>
        <v/>
      </c>
    </row>
    <row r="10265" spans="14:14" x14ac:dyDescent="0.25">
      <c r="N10265" s="12" t="str">
        <f t="shared" si="163"/>
        <v/>
      </c>
    </row>
    <row r="10266" spans="14:14" x14ac:dyDescent="0.25">
      <c r="N10266" s="12" t="str">
        <f t="shared" si="163"/>
        <v/>
      </c>
    </row>
    <row r="10267" spans="14:14" x14ac:dyDescent="0.25">
      <c r="N10267" s="12" t="str">
        <f t="shared" si="163"/>
        <v/>
      </c>
    </row>
    <row r="10268" spans="14:14" x14ac:dyDescent="0.25">
      <c r="N10268" s="12" t="str">
        <f t="shared" si="163"/>
        <v/>
      </c>
    </row>
    <row r="10269" spans="14:14" x14ac:dyDescent="0.25">
      <c r="N10269" s="12" t="str">
        <f t="shared" si="163"/>
        <v/>
      </c>
    </row>
    <row r="10270" spans="14:14" x14ac:dyDescent="0.25">
      <c r="N10270" s="12" t="str">
        <f t="shared" si="163"/>
        <v/>
      </c>
    </row>
    <row r="10271" spans="14:14" x14ac:dyDescent="0.25">
      <c r="N10271" s="12" t="str">
        <f t="shared" si="163"/>
        <v/>
      </c>
    </row>
    <row r="10272" spans="14:14" x14ac:dyDescent="0.25">
      <c r="N10272" s="12" t="str">
        <f t="shared" si="163"/>
        <v/>
      </c>
    </row>
    <row r="10273" spans="14:14" x14ac:dyDescent="0.25">
      <c r="N10273" s="12" t="str">
        <f t="shared" si="163"/>
        <v/>
      </c>
    </row>
    <row r="10274" spans="14:14" x14ac:dyDescent="0.25">
      <c r="N10274" s="12" t="str">
        <f t="shared" si="163"/>
        <v/>
      </c>
    </row>
    <row r="10275" spans="14:14" x14ac:dyDescent="0.25">
      <c r="N10275" s="12" t="str">
        <f t="shared" si="163"/>
        <v/>
      </c>
    </row>
    <row r="10276" spans="14:14" x14ac:dyDescent="0.25">
      <c r="N10276" s="12" t="str">
        <f t="shared" si="163"/>
        <v/>
      </c>
    </row>
    <row r="10277" spans="14:14" x14ac:dyDescent="0.25">
      <c r="N10277" s="12" t="str">
        <f t="shared" si="163"/>
        <v/>
      </c>
    </row>
    <row r="10278" spans="14:14" x14ac:dyDescent="0.25">
      <c r="N10278" s="12" t="str">
        <f t="shared" si="163"/>
        <v/>
      </c>
    </row>
    <row r="10279" spans="14:14" x14ac:dyDescent="0.25">
      <c r="N10279" s="12" t="str">
        <f t="shared" si="163"/>
        <v/>
      </c>
    </row>
    <row r="10280" spans="14:14" x14ac:dyDescent="0.25">
      <c r="N10280" s="12" t="str">
        <f t="shared" si="163"/>
        <v/>
      </c>
    </row>
    <row r="10281" spans="14:14" x14ac:dyDescent="0.25">
      <c r="N10281" s="12" t="str">
        <f t="shared" si="163"/>
        <v/>
      </c>
    </row>
    <row r="10282" spans="14:14" x14ac:dyDescent="0.25">
      <c r="N10282" s="12" t="str">
        <f t="shared" si="163"/>
        <v/>
      </c>
    </row>
    <row r="10283" spans="14:14" x14ac:dyDescent="0.25">
      <c r="N10283" s="12" t="str">
        <f t="shared" si="163"/>
        <v/>
      </c>
    </row>
    <row r="10284" spans="14:14" x14ac:dyDescent="0.25">
      <c r="N10284" s="12" t="str">
        <f t="shared" si="163"/>
        <v/>
      </c>
    </row>
    <row r="10285" spans="14:14" x14ac:dyDescent="0.25">
      <c r="N10285" s="12" t="str">
        <f t="shared" si="163"/>
        <v/>
      </c>
    </row>
    <row r="10286" spans="14:14" x14ac:dyDescent="0.25">
      <c r="N10286" s="12" t="str">
        <f t="shared" si="163"/>
        <v/>
      </c>
    </row>
    <row r="10287" spans="14:14" x14ac:dyDescent="0.25">
      <c r="N10287" s="12" t="str">
        <f t="shared" si="163"/>
        <v/>
      </c>
    </row>
    <row r="10288" spans="14:14" x14ac:dyDescent="0.25">
      <c r="N10288" s="12" t="str">
        <f t="shared" si="163"/>
        <v/>
      </c>
    </row>
    <row r="10289" spans="14:14" x14ac:dyDescent="0.25">
      <c r="N10289" s="12" t="str">
        <f t="shared" si="163"/>
        <v/>
      </c>
    </row>
    <row r="10290" spans="14:14" x14ac:dyDescent="0.25">
      <c r="N10290" s="12" t="str">
        <f t="shared" ref="N10290:N10353" si="164">IF(M10290="Ja",L10290+7,IF(M10290="Nee",L10290+22,""))</f>
        <v/>
      </c>
    </row>
    <row r="10291" spans="14:14" x14ac:dyDescent="0.25">
      <c r="N10291" s="12" t="str">
        <f t="shared" si="164"/>
        <v/>
      </c>
    </row>
    <row r="10292" spans="14:14" x14ac:dyDescent="0.25">
      <c r="N10292" s="12" t="str">
        <f t="shared" si="164"/>
        <v/>
      </c>
    </row>
    <row r="10293" spans="14:14" x14ac:dyDescent="0.25">
      <c r="N10293" s="12" t="str">
        <f t="shared" si="164"/>
        <v/>
      </c>
    </row>
    <row r="10294" spans="14:14" x14ac:dyDescent="0.25">
      <c r="N10294" s="12" t="str">
        <f t="shared" si="164"/>
        <v/>
      </c>
    </row>
    <row r="10295" spans="14:14" x14ac:dyDescent="0.25">
      <c r="N10295" s="12" t="str">
        <f t="shared" si="164"/>
        <v/>
      </c>
    </row>
    <row r="10296" spans="14:14" x14ac:dyDescent="0.25">
      <c r="N10296" s="12" t="str">
        <f t="shared" si="164"/>
        <v/>
      </c>
    </row>
    <row r="10297" spans="14:14" x14ac:dyDescent="0.25">
      <c r="N10297" s="12" t="str">
        <f t="shared" si="164"/>
        <v/>
      </c>
    </row>
    <row r="10298" spans="14:14" x14ac:dyDescent="0.25">
      <c r="N10298" s="12" t="str">
        <f t="shared" si="164"/>
        <v/>
      </c>
    </row>
    <row r="10299" spans="14:14" x14ac:dyDescent="0.25">
      <c r="N10299" s="12" t="str">
        <f t="shared" si="164"/>
        <v/>
      </c>
    </row>
    <row r="10300" spans="14:14" x14ac:dyDescent="0.25">
      <c r="N10300" s="12" t="str">
        <f t="shared" si="164"/>
        <v/>
      </c>
    </row>
    <row r="10301" spans="14:14" x14ac:dyDescent="0.25">
      <c r="N10301" s="12" t="str">
        <f t="shared" si="164"/>
        <v/>
      </c>
    </row>
    <row r="10302" spans="14:14" x14ac:dyDescent="0.25">
      <c r="N10302" s="12" t="str">
        <f t="shared" si="164"/>
        <v/>
      </c>
    </row>
    <row r="10303" spans="14:14" x14ac:dyDescent="0.25">
      <c r="N10303" s="12" t="str">
        <f t="shared" si="164"/>
        <v/>
      </c>
    </row>
    <row r="10304" spans="14:14" x14ac:dyDescent="0.25">
      <c r="N10304" s="12" t="str">
        <f t="shared" si="164"/>
        <v/>
      </c>
    </row>
    <row r="10305" spans="14:14" x14ac:dyDescent="0.25">
      <c r="N10305" s="12" t="str">
        <f t="shared" si="164"/>
        <v/>
      </c>
    </row>
    <row r="10306" spans="14:14" x14ac:dyDescent="0.25">
      <c r="N10306" s="12" t="str">
        <f t="shared" si="164"/>
        <v/>
      </c>
    </row>
    <row r="10307" spans="14:14" x14ac:dyDescent="0.25">
      <c r="N10307" s="12" t="str">
        <f t="shared" si="164"/>
        <v/>
      </c>
    </row>
    <row r="10308" spans="14:14" x14ac:dyDescent="0.25">
      <c r="N10308" s="12" t="str">
        <f t="shared" si="164"/>
        <v/>
      </c>
    </row>
    <row r="10309" spans="14:14" x14ac:dyDescent="0.25">
      <c r="N10309" s="12" t="str">
        <f t="shared" si="164"/>
        <v/>
      </c>
    </row>
    <row r="10310" spans="14:14" x14ac:dyDescent="0.25">
      <c r="N10310" s="12" t="str">
        <f t="shared" si="164"/>
        <v/>
      </c>
    </row>
    <row r="10311" spans="14:14" x14ac:dyDescent="0.25">
      <c r="N10311" s="12" t="str">
        <f t="shared" si="164"/>
        <v/>
      </c>
    </row>
    <row r="10312" spans="14:14" x14ac:dyDescent="0.25">
      <c r="N10312" s="12" t="str">
        <f t="shared" si="164"/>
        <v/>
      </c>
    </row>
    <row r="10313" spans="14:14" x14ac:dyDescent="0.25">
      <c r="N10313" s="12" t="str">
        <f t="shared" si="164"/>
        <v/>
      </c>
    </row>
    <row r="10314" spans="14:14" x14ac:dyDescent="0.25">
      <c r="N10314" s="12" t="str">
        <f t="shared" si="164"/>
        <v/>
      </c>
    </row>
    <row r="10315" spans="14:14" x14ac:dyDescent="0.25">
      <c r="N10315" s="12" t="str">
        <f t="shared" si="164"/>
        <v/>
      </c>
    </row>
    <row r="10316" spans="14:14" x14ac:dyDescent="0.25">
      <c r="N10316" s="12" t="str">
        <f t="shared" si="164"/>
        <v/>
      </c>
    </row>
    <row r="10317" spans="14:14" x14ac:dyDescent="0.25">
      <c r="N10317" s="12" t="str">
        <f t="shared" si="164"/>
        <v/>
      </c>
    </row>
    <row r="10318" spans="14:14" x14ac:dyDescent="0.25">
      <c r="N10318" s="12" t="str">
        <f t="shared" si="164"/>
        <v/>
      </c>
    </row>
    <row r="10319" spans="14:14" x14ac:dyDescent="0.25">
      <c r="N10319" s="12" t="str">
        <f t="shared" si="164"/>
        <v/>
      </c>
    </row>
    <row r="10320" spans="14:14" x14ac:dyDescent="0.25">
      <c r="N10320" s="12" t="str">
        <f t="shared" si="164"/>
        <v/>
      </c>
    </row>
    <row r="10321" spans="14:14" x14ac:dyDescent="0.25">
      <c r="N10321" s="12" t="str">
        <f t="shared" si="164"/>
        <v/>
      </c>
    </row>
    <row r="10322" spans="14:14" x14ac:dyDescent="0.25">
      <c r="N10322" s="12" t="str">
        <f t="shared" si="164"/>
        <v/>
      </c>
    </row>
    <row r="10323" spans="14:14" x14ac:dyDescent="0.25">
      <c r="N10323" s="12" t="str">
        <f t="shared" si="164"/>
        <v/>
      </c>
    </row>
    <row r="10324" spans="14:14" x14ac:dyDescent="0.25">
      <c r="N10324" s="12" t="str">
        <f t="shared" si="164"/>
        <v/>
      </c>
    </row>
    <row r="10325" spans="14:14" x14ac:dyDescent="0.25">
      <c r="N10325" s="12" t="str">
        <f t="shared" si="164"/>
        <v/>
      </c>
    </row>
    <row r="10326" spans="14:14" x14ac:dyDescent="0.25">
      <c r="N10326" s="12" t="str">
        <f t="shared" si="164"/>
        <v/>
      </c>
    </row>
    <row r="10327" spans="14:14" x14ac:dyDescent="0.25">
      <c r="N10327" s="12" t="str">
        <f t="shared" si="164"/>
        <v/>
      </c>
    </row>
    <row r="10328" spans="14:14" x14ac:dyDescent="0.25">
      <c r="N10328" s="12" t="str">
        <f t="shared" si="164"/>
        <v/>
      </c>
    </row>
    <row r="10329" spans="14:14" x14ac:dyDescent="0.25">
      <c r="N10329" s="12" t="str">
        <f t="shared" si="164"/>
        <v/>
      </c>
    </row>
    <row r="10330" spans="14:14" x14ac:dyDescent="0.25">
      <c r="N10330" s="12" t="str">
        <f t="shared" si="164"/>
        <v/>
      </c>
    </row>
    <row r="10331" spans="14:14" x14ac:dyDescent="0.25">
      <c r="N10331" s="12" t="str">
        <f t="shared" si="164"/>
        <v/>
      </c>
    </row>
    <row r="10332" spans="14:14" x14ac:dyDescent="0.25">
      <c r="N10332" s="12" t="str">
        <f t="shared" si="164"/>
        <v/>
      </c>
    </row>
    <row r="10333" spans="14:14" x14ac:dyDescent="0.25">
      <c r="N10333" s="12" t="str">
        <f t="shared" si="164"/>
        <v/>
      </c>
    </row>
    <row r="10334" spans="14:14" x14ac:dyDescent="0.25">
      <c r="N10334" s="12" t="str">
        <f t="shared" si="164"/>
        <v/>
      </c>
    </row>
    <row r="10335" spans="14:14" x14ac:dyDescent="0.25">
      <c r="N10335" s="12" t="str">
        <f t="shared" si="164"/>
        <v/>
      </c>
    </row>
    <row r="10336" spans="14:14" x14ac:dyDescent="0.25">
      <c r="N10336" s="12" t="str">
        <f t="shared" si="164"/>
        <v/>
      </c>
    </row>
    <row r="10337" spans="14:14" x14ac:dyDescent="0.25">
      <c r="N10337" s="12" t="str">
        <f t="shared" si="164"/>
        <v/>
      </c>
    </row>
    <row r="10338" spans="14:14" x14ac:dyDescent="0.25">
      <c r="N10338" s="12" t="str">
        <f t="shared" si="164"/>
        <v/>
      </c>
    </row>
    <row r="10339" spans="14:14" x14ac:dyDescent="0.25">
      <c r="N10339" s="12" t="str">
        <f t="shared" si="164"/>
        <v/>
      </c>
    </row>
    <row r="10340" spans="14:14" x14ac:dyDescent="0.25">
      <c r="N10340" s="12" t="str">
        <f t="shared" si="164"/>
        <v/>
      </c>
    </row>
    <row r="10341" spans="14:14" x14ac:dyDescent="0.25">
      <c r="N10341" s="12" t="str">
        <f t="shared" si="164"/>
        <v/>
      </c>
    </row>
    <row r="10342" spans="14:14" x14ac:dyDescent="0.25">
      <c r="N10342" s="12" t="str">
        <f t="shared" si="164"/>
        <v/>
      </c>
    </row>
    <row r="10343" spans="14:14" x14ac:dyDescent="0.25">
      <c r="N10343" s="12" t="str">
        <f t="shared" si="164"/>
        <v/>
      </c>
    </row>
    <row r="10344" spans="14:14" x14ac:dyDescent="0.25">
      <c r="N10344" s="12" t="str">
        <f t="shared" si="164"/>
        <v/>
      </c>
    </row>
    <row r="10345" spans="14:14" x14ac:dyDescent="0.25">
      <c r="N10345" s="12" t="str">
        <f t="shared" si="164"/>
        <v/>
      </c>
    </row>
    <row r="10346" spans="14:14" x14ac:dyDescent="0.25">
      <c r="N10346" s="12" t="str">
        <f t="shared" si="164"/>
        <v/>
      </c>
    </row>
    <row r="10347" spans="14:14" x14ac:dyDescent="0.25">
      <c r="N10347" s="12" t="str">
        <f t="shared" si="164"/>
        <v/>
      </c>
    </row>
    <row r="10348" spans="14:14" x14ac:dyDescent="0.25">
      <c r="N10348" s="12" t="str">
        <f t="shared" si="164"/>
        <v/>
      </c>
    </row>
    <row r="10349" spans="14:14" x14ac:dyDescent="0.25">
      <c r="N10349" s="12" t="str">
        <f t="shared" si="164"/>
        <v/>
      </c>
    </row>
    <row r="10350" spans="14:14" x14ac:dyDescent="0.25">
      <c r="N10350" s="12" t="str">
        <f t="shared" si="164"/>
        <v/>
      </c>
    </row>
    <row r="10351" spans="14:14" x14ac:dyDescent="0.25">
      <c r="N10351" s="12" t="str">
        <f t="shared" si="164"/>
        <v/>
      </c>
    </row>
    <row r="10352" spans="14:14" x14ac:dyDescent="0.25">
      <c r="N10352" s="12" t="str">
        <f t="shared" si="164"/>
        <v/>
      </c>
    </row>
    <row r="10353" spans="14:14" x14ac:dyDescent="0.25">
      <c r="N10353" s="12" t="str">
        <f t="shared" si="164"/>
        <v/>
      </c>
    </row>
    <row r="10354" spans="14:14" x14ac:dyDescent="0.25">
      <c r="N10354" s="12" t="str">
        <f t="shared" ref="N10354:N10417" si="165">IF(M10354="Ja",L10354+7,IF(M10354="Nee",L10354+22,""))</f>
        <v/>
      </c>
    </row>
    <row r="10355" spans="14:14" x14ac:dyDescent="0.25">
      <c r="N10355" s="12" t="str">
        <f t="shared" si="165"/>
        <v/>
      </c>
    </row>
    <row r="10356" spans="14:14" x14ac:dyDescent="0.25">
      <c r="N10356" s="12" t="str">
        <f t="shared" si="165"/>
        <v/>
      </c>
    </row>
    <row r="10357" spans="14:14" x14ac:dyDescent="0.25">
      <c r="N10357" s="12" t="str">
        <f t="shared" si="165"/>
        <v/>
      </c>
    </row>
    <row r="10358" spans="14:14" x14ac:dyDescent="0.25">
      <c r="N10358" s="12" t="str">
        <f t="shared" si="165"/>
        <v/>
      </c>
    </row>
    <row r="10359" spans="14:14" x14ac:dyDescent="0.25">
      <c r="N10359" s="12" t="str">
        <f t="shared" si="165"/>
        <v/>
      </c>
    </row>
    <row r="10360" spans="14:14" x14ac:dyDescent="0.25">
      <c r="N10360" s="12" t="str">
        <f t="shared" si="165"/>
        <v/>
      </c>
    </row>
    <row r="10361" spans="14:14" x14ac:dyDescent="0.25">
      <c r="N10361" s="12" t="str">
        <f t="shared" si="165"/>
        <v/>
      </c>
    </row>
    <row r="10362" spans="14:14" x14ac:dyDescent="0.25">
      <c r="N10362" s="12" t="str">
        <f t="shared" si="165"/>
        <v/>
      </c>
    </row>
    <row r="10363" spans="14:14" x14ac:dyDescent="0.25">
      <c r="N10363" s="12" t="str">
        <f t="shared" si="165"/>
        <v/>
      </c>
    </row>
    <row r="10364" spans="14:14" x14ac:dyDescent="0.25">
      <c r="N10364" s="12" t="str">
        <f t="shared" si="165"/>
        <v/>
      </c>
    </row>
    <row r="10365" spans="14:14" x14ac:dyDescent="0.25">
      <c r="N10365" s="12" t="str">
        <f t="shared" si="165"/>
        <v/>
      </c>
    </row>
    <row r="10366" spans="14:14" x14ac:dyDescent="0.25">
      <c r="N10366" s="12" t="str">
        <f t="shared" si="165"/>
        <v/>
      </c>
    </row>
    <row r="10367" spans="14:14" x14ac:dyDescent="0.25">
      <c r="N10367" s="12" t="str">
        <f t="shared" si="165"/>
        <v/>
      </c>
    </row>
    <row r="10368" spans="14:14" x14ac:dyDescent="0.25">
      <c r="N10368" s="12" t="str">
        <f t="shared" si="165"/>
        <v/>
      </c>
    </row>
    <row r="10369" spans="14:14" x14ac:dyDescent="0.25">
      <c r="N10369" s="12" t="str">
        <f t="shared" si="165"/>
        <v/>
      </c>
    </row>
    <row r="10370" spans="14:14" x14ac:dyDescent="0.25">
      <c r="N10370" s="12" t="str">
        <f t="shared" si="165"/>
        <v/>
      </c>
    </row>
    <row r="10371" spans="14:14" x14ac:dyDescent="0.25">
      <c r="N10371" s="12" t="str">
        <f t="shared" si="165"/>
        <v/>
      </c>
    </row>
    <row r="10372" spans="14:14" x14ac:dyDescent="0.25">
      <c r="N10372" s="12" t="str">
        <f t="shared" si="165"/>
        <v/>
      </c>
    </row>
    <row r="10373" spans="14:14" x14ac:dyDescent="0.25">
      <c r="N10373" s="12" t="str">
        <f t="shared" si="165"/>
        <v/>
      </c>
    </row>
    <row r="10374" spans="14:14" x14ac:dyDescent="0.25">
      <c r="N10374" s="12" t="str">
        <f t="shared" si="165"/>
        <v/>
      </c>
    </row>
    <row r="10375" spans="14:14" x14ac:dyDescent="0.25">
      <c r="N10375" s="12" t="str">
        <f t="shared" si="165"/>
        <v/>
      </c>
    </row>
    <row r="10376" spans="14:14" x14ac:dyDescent="0.25">
      <c r="N10376" s="12" t="str">
        <f t="shared" si="165"/>
        <v/>
      </c>
    </row>
    <row r="10377" spans="14:14" x14ac:dyDescent="0.25">
      <c r="N10377" s="12" t="str">
        <f t="shared" si="165"/>
        <v/>
      </c>
    </row>
    <row r="10378" spans="14:14" x14ac:dyDescent="0.25">
      <c r="N10378" s="12" t="str">
        <f t="shared" si="165"/>
        <v/>
      </c>
    </row>
    <row r="10379" spans="14:14" x14ac:dyDescent="0.25">
      <c r="N10379" s="12" t="str">
        <f t="shared" si="165"/>
        <v/>
      </c>
    </row>
    <row r="10380" spans="14:14" x14ac:dyDescent="0.25">
      <c r="N10380" s="12" t="str">
        <f t="shared" si="165"/>
        <v/>
      </c>
    </row>
    <row r="10381" spans="14:14" x14ac:dyDescent="0.25">
      <c r="N10381" s="12" t="str">
        <f t="shared" si="165"/>
        <v/>
      </c>
    </row>
    <row r="10382" spans="14:14" x14ac:dyDescent="0.25">
      <c r="N10382" s="12" t="str">
        <f t="shared" si="165"/>
        <v/>
      </c>
    </row>
    <row r="10383" spans="14:14" x14ac:dyDescent="0.25">
      <c r="N10383" s="12" t="str">
        <f t="shared" si="165"/>
        <v/>
      </c>
    </row>
    <row r="10384" spans="14:14" x14ac:dyDescent="0.25">
      <c r="N10384" s="12" t="str">
        <f t="shared" si="165"/>
        <v/>
      </c>
    </row>
    <row r="10385" spans="14:14" x14ac:dyDescent="0.25">
      <c r="N10385" s="12" t="str">
        <f t="shared" si="165"/>
        <v/>
      </c>
    </row>
    <row r="10386" spans="14:14" x14ac:dyDescent="0.25">
      <c r="N10386" s="12" t="str">
        <f t="shared" si="165"/>
        <v/>
      </c>
    </row>
    <row r="10387" spans="14:14" x14ac:dyDescent="0.25">
      <c r="N10387" s="12" t="str">
        <f t="shared" si="165"/>
        <v/>
      </c>
    </row>
    <row r="10388" spans="14:14" x14ac:dyDescent="0.25">
      <c r="N10388" s="12" t="str">
        <f t="shared" si="165"/>
        <v/>
      </c>
    </row>
    <row r="10389" spans="14:14" x14ac:dyDescent="0.25">
      <c r="N10389" s="12" t="str">
        <f t="shared" si="165"/>
        <v/>
      </c>
    </row>
    <row r="10390" spans="14:14" x14ac:dyDescent="0.25">
      <c r="N10390" s="12" t="str">
        <f t="shared" si="165"/>
        <v/>
      </c>
    </row>
    <row r="10391" spans="14:14" x14ac:dyDescent="0.25">
      <c r="N10391" s="12" t="str">
        <f t="shared" si="165"/>
        <v/>
      </c>
    </row>
    <row r="10392" spans="14:14" x14ac:dyDescent="0.25">
      <c r="N10392" s="12" t="str">
        <f t="shared" si="165"/>
        <v/>
      </c>
    </row>
    <row r="10393" spans="14:14" x14ac:dyDescent="0.25">
      <c r="N10393" s="12" t="str">
        <f t="shared" si="165"/>
        <v/>
      </c>
    </row>
    <row r="10394" spans="14:14" x14ac:dyDescent="0.25">
      <c r="N10394" s="12" t="str">
        <f t="shared" si="165"/>
        <v/>
      </c>
    </row>
    <row r="10395" spans="14:14" x14ac:dyDescent="0.25">
      <c r="N10395" s="12" t="str">
        <f t="shared" si="165"/>
        <v/>
      </c>
    </row>
    <row r="10396" spans="14:14" x14ac:dyDescent="0.25">
      <c r="N10396" s="12" t="str">
        <f t="shared" si="165"/>
        <v/>
      </c>
    </row>
    <row r="10397" spans="14:14" x14ac:dyDescent="0.25">
      <c r="N10397" s="12" t="str">
        <f t="shared" si="165"/>
        <v/>
      </c>
    </row>
    <row r="10398" spans="14:14" x14ac:dyDescent="0.25">
      <c r="N10398" s="12" t="str">
        <f t="shared" si="165"/>
        <v/>
      </c>
    </row>
    <row r="10399" spans="14:14" x14ac:dyDescent="0.25">
      <c r="N10399" s="12" t="str">
        <f t="shared" si="165"/>
        <v/>
      </c>
    </row>
    <row r="10400" spans="14:14" x14ac:dyDescent="0.25">
      <c r="N10400" s="12" t="str">
        <f t="shared" si="165"/>
        <v/>
      </c>
    </row>
    <row r="10401" spans="14:14" x14ac:dyDescent="0.25">
      <c r="N10401" s="12" t="str">
        <f t="shared" si="165"/>
        <v/>
      </c>
    </row>
    <row r="10402" spans="14:14" x14ac:dyDescent="0.25">
      <c r="N10402" s="12" t="str">
        <f t="shared" si="165"/>
        <v/>
      </c>
    </row>
    <row r="10403" spans="14:14" x14ac:dyDescent="0.25">
      <c r="N10403" s="12" t="str">
        <f t="shared" si="165"/>
        <v/>
      </c>
    </row>
    <row r="10404" spans="14:14" x14ac:dyDescent="0.25">
      <c r="N10404" s="12" t="str">
        <f t="shared" si="165"/>
        <v/>
      </c>
    </row>
    <row r="10405" spans="14:14" x14ac:dyDescent="0.25">
      <c r="N10405" s="12" t="str">
        <f t="shared" si="165"/>
        <v/>
      </c>
    </row>
    <row r="10406" spans="14:14" x14ac:dyDescent="0.25">
      <c r="N10406" s="12" t="str">
        <f t="shared" si="165"/>
        <v/>
      </c>
    </row>
    <row r="10407" spans="14:14" x14ac:dyDescent="0.25">
      <c r="N10407" s="12" t="str">
        <f t="shared" si="165"/>
        <v/>
      </c>
    </row>
    <row r="10408" spans="14:14" x14ac:dyDescent="0.25">
      <c r="N10408" s="12" t="str">
        <f t="shared" si="165"/>
        <v/>
      </c>
    </row>
    <row r="10409" spans="14:14" x14ac:dyDescent="0.25">
      <c r="N10409" s="12" t="str">
        <f t="shared" si="165"/>
        <v/>
      </c>
    </row>
    <row r="10410" spans="14:14" x14ac:dyDescent="0.25">
      <c r="N10410" s="12" t="str">
        <f t="shared" si="165"/>
        <v/>
      </c>
    </row>
    <row r="10411" spans="14:14" x14ac:dyDescent="0.25">
      <c r="N10411" s="12" t="str">
        <f t="shared" si="165"/>
        <v/>
      </c>
    </row>
    <row r="10412" spans="14:14" x14ac:dyDescent="0.25">
      <c r="N10412" s="12" t="str">
        <f t="shared" si="165"/>
        <v/>
      </c>
    </row>
    <row r="10413" spans="14:14" x14ac:dyDescent="0.25">
      <c r="N10413" s="12" t="str">
        <f t="shared" si="165"/>
        <v/>
      </c>
    </row>
    <row r="10414" spans="14:14" x14ac:dyDescent="0.25">
      <c r="N10414" s="12" t="str">
        <f t="shared" si="165"/>
        <v/>
      </c>
    </row>
    <row r="10415" spans="14:14" x14ac:dyDescent="0.25">
      <c r="N10415" s="12" t="str">
        <f t="shared" si="165"/>
        <v/>
      </c>
    </row>
    <row r="10416" spans="14:14" x14ac:dyDescent="0.25">
      <c r="N10416" s="12" t="str">
        <f t="shared" si="165"/>
        <v/>
      </c>
    </row>
    <row r="10417" spans="14:14" x14ac:dyDescent="0.25">
      <c r="N10417" s="12" t="str">
        <f t="shared" si="165"/>
        <v/>
      </c>
    </row>
    <row r="10418" spans="14:14" x14ac:dyDescent="0.25">
      <c r="N10418" s="12" t="str">
        <f t="shared" ref="N10418:N10481" si="166">IF(M10418="Ja",L10418+7,IF(M10418="Nee",L10418+22,""))</f>
        <v/>
      </c>
    </row>
    <row r="10419" spans="14:14" x14ac:dyDescent="0.25">
      <c r="N10419" s="12" t="str">
        <f t="shared" si="166"/>
        <v/>
      </c>
    </row>
    <row r="10420" spans="14:14" x14ac:dyDescent="0.25">
      <c r="N10420" s="12" t="str">
        <f t="shared" si="166"/>
        <v/>
      </c>
    </row>
    <row r="10421" spans="14:14" x14ac:dyDescent="0.25">
      <c r="N10421" s="12" t="str">
        <f t="shared" si="166"/>
        <v/>
      </c>
    </row>
    <row r="10422" spans="14:14" x14ac:dyDescent="0.25">
      <c r="N10422" s="12" t="str">
        <f t="shared" si="166"/>
        <v/>
      </c>
    </row>
    <row r="10423" spans="14:14" x14ac:dyDescent="0.25">
      <c r="N10423" s="12" t="str">
        <f t="shared" si="166"/>
        <v/>
      </c>
    </row>
    <row r="10424" spans="14:14" x14ac:dyDescent="0.25">
      <c r="N10424" s="12" t="str">
        <f t="shared" si="166"/>
        <v/>
      </c>
    </row>
    <row r="10425" spans="14:14" x14ac:dyDescent="0.25">
      <c r="N10425" s="12" t="str">
        <f t="shared" si="166"/>
        <v/>
      </c>
    </row>
    <row r="10426" spans="14:14" x14ac:dyDescent="0.25">
      <c r="N10426" s="12" t="str">
        <f t="shared" si="166"/>
        <v/>
      </c>
    </row>
    <row r="10427" spans="14:14" x14ac:dyDescent="0.25">
      <c r="N10427" s="12" t="str">
        <f t="shared" si="166"/>
        <v/>
      </c>
    </row>
    <row r="10428" spans="14:14" x14ac:dyDescent="0.25">
      <c r="N10428" s="12" t="str">
        <f t="shared" si="166"/>
        <v/>
      </c>
    </row>
    <row r="10429" spans="14:14" x14ac:dyDescent="0.25">
      <c r="N10429" s="12" t="str">
        <f t="shared" si="166"/>
        <v/>
      </c>
    </row>
    <row r="10430" spans="14:14" x14ac:dyDescent="0.25">
      <c r="N10430" s="12" t="str">
        <f t="shared" si="166"/>
        <v/>
      </c>
    </row>
    <row r="10431" spans="14:14" x14ac:dyDescent="0.25">
      <c r="N10431" s="12" t="str">
        <f t="shared" si="166"/>
        <v/>
      </c>
    </row>
    <row r="10432" spans="14:14" x14ac:dyDescent="0.25">
      <c r="N10432" s="12" t="str">
        <f t="shared" si="166"/>
        <v/>
      </c>
    </row>
    <row r="10433" spans="14:14" x14ac:dyDescent="0.25">
      <c r="N10433" s="12" t="str">
        <f t="shared" si="166"/>
        <v/>
      </c>
    </row>
    <row r="10434" spans="14:14" x14ac:dyDescent="0.25">
      <c r="N10434" s="12" t="str">
        <f t="shared" si="166"/>
        <v/>
      </c>
    </row>
    <row r="10435" spans="14:14" x14ac:dyDescent="0.25">
      <c r="N10435" s="12" t="str">
        <f t="shared" si="166"/>
        <v/>
      </c>
    </row>
    <row r="10436" spans="14:14" x14ac:dyDescent="0.25">
      <c r="N10436" s="12" t="str">
        <f t="shared" si="166"/>
        <v/>
      </c>
    </row>
    <row r="10437" spans="14:14" x14ac:dyDescent="0.25">
      <c r="N10437" s="12" t="str">
        <f t="shared" si="166"/>
        <v/>
      </c>
    </row>
    <row r="10438" spans="14:14" x14ac:dyDescent="0.25">
      <c r="N10438" s="12" t="str">
        <f t="shared" si="166"/>
        <v/>
      </c>
    </row>
    <row r="10439" spans="14:14" x14ac:dyDescent="0.25">
      <c r="N10439" s="12" t="str">
        <f t="shared" si="166"/>
        <v/>
      </c>
    </row>
    <row r="10440" spans="14:14" x14ac:dyDescent="0.25">
      <c r="N10440" s="12" t="str">
        <f t="shared" si="166"/>
        <v/>
      </c>
    </row>
    <row r="10441" spans="14:14" x14ac:dyDescent="0.25">
      <c r="N10441" s="12" t="str">
        <f t="shared" si="166"/>
        <v/>
      </c>
    </row>
    <row r="10442" spans="14:14" x14ac:dyDescent="0.25">
      <c r="N10442" s="12" t="str">
        <f t="shared" si="166"/>
        <v/>
      </c>
    </row>
    <row r="10443" spans="14:14" x14ac:dyDescent="0.25">
      <c r="N10443" s="12" t="str">
        <f t="shared" si="166"/>
        <v/>
      </c>
    </row>
    <row r="10444" spans="14:14" x14ac:dyDescent="0.25">
      <c r="N10444" s="12" t="str">
        <f t="shared" si="166"/>
        <v/>
      </c>
    </row>
    <row r="10445" spans="14:14" x14ac:dyDescent="0.25">
      <c r="N10445" s="12" t="str">
        <f t="shared" si="166"/>
        <v/>
      </c>
    </row>
    <row r="10446" spans="14:14" x14ac:dyDescent="0.25">
      <c r="N10446" s="12" t="str">
        <f t="shared" si="166"/>
        <v/>
      </c>
    </row>
    <row r="10447" spans="14:14" x14ac:dyDescent="0.25">
      <c r="N10447" s="12" t="str">
        <f t="shared" si="166"/>
        <v/>
      </c>
    </row>
    <row r="10448" spans="14:14" x14ac:dyDescent="0.25">
      <c r="N10448" s="12" t="str">
        <f t="shared" si="166"/>
        <v/>
      </c>
    </row>
    <row r="10449" spans="14:14" x14ac:dyDescent="0.25">
      <c r="N10449" s="12" t="str">
        <f t="shared" si="166"/>
        <v/>
      </c>
    </row>
    <row r="10450" spans="14:14" x14ac:dyDescent="0.25">
      <c r="N10450" s="12" t="str">
        <f t="shared" si="166"/>
        <v/>
      </c>
    </row>
    <row r="10451" spans="14:14" x14ac:dyDescent="0.25">
      <c r="N10451" s="12" t="str">
        <f t="shared" si="166"/>
        <v/>
      </c>
    </row>
    <row r="10452" spans="14:14" x14ac:dyDescent="0.25">
      <c r="N10452" s="12" t="str">
        <f t="shared" si="166"/>
        <v/>
      </c>
    </row>
    <row r="10453" spans="14:14" x14ac:dyDescent="0.25">
      <c r="N10453" s="12" t="str">
        <f t="shared" si="166"/>
        <v/>
      </c>
    </row>
    <row r="10454" spans="14:14" x14ac:dyDescent="0.25">
      <c r="N10454" s="12" t="str">
        <f t="shared" si="166"/>
        <v/>
      </c>
    </row>
    <row r="10455" spans="14:14" x14ac:dyDescent="0.25">
      <c r="N10455" s="12" t="str">
        <f t="shared" si="166"/>
        <v/>
      </c>
    </row>
    <row r="10456" spans="14:14" x14ac:dyDescent="0.25">
      <c r="N10456" s="12" t="str">
        <f t="shared" si="166"/>
        <v/>
      </c>
    </row>
    <row r="10457" spans="14:14" x14ac:dyDescent="0.25">
      <c r="N10457" s="12" t="str">
        <f t="shared" si="166"/>
        <v/>
      </c>
    </row>
    <row r="10458" spans="14:14" x14ac:dyDescent="0.25">
      <c r="N10458" s="12" t="str">
        <f t="shared" si="166"/>
        <v/>
      </c>
    </row>
    <row r="10459" spans="14:14" x14ac:dyDescent="0.25">
      <c r="N10459" s="12" t="str">
        <f t="shared" si="166"/>
        <v/>
      </c>
    </row>
    <row r="10460" spans="14:14" x14ac:dyDescent="0.25">
      <c r="N10460" s="12" t="str">
        <f t="shared" si="166"/>
        <v/>
      </c>
    </row>
    <row r="10461" spans="14:14" x14ac:dyDescent="0.25">
      <c r="N10461" s="12" t="str">
        <f t="shared" si="166"/>
        <v/>
      </c>
    </row>
    <row r="10462" spans="14:14" x14ac:dyDescent="0.25">
      <c r="N10462" s="12" t="str">
        <f t="shared" si="166"/>
        <v/>
      </c>
    </row>
    <row r="10463" spans="14:14" x14ac:dyDescent="0.25">
      <c r="N10463" s="12" t="str">
        <f t="shared" si="166"/>
        <v/>
      </c>
    </row>
    <row r="10464" spans="14:14" x14ac:dyDescent="0.25">
      <c r="N10464" s="12" t="str">
        <f t="shared" si="166"/>
        <v/>
      </c>
    </row>
    <row r="10465" spans="14:14" x14ac:dyDescent="0.25">
      <c r="N10465" s="12" t="str">
        <f t="shared" si="166"/>
        <v/>
      </c>
    </row>
    <row r="10466" spans="14:14" x14ac:dyDescent="0.25">
      <c r="N10466" s="12" t="str">
        <f t="shared" si="166"/>
        <v/>
      </c>
    </row>
    <row r="10467" spans="14:14" x14ac:dyDescent="0.25">
      <c r="N10467" s="12" t="str">
        <f t="shared" si="166"/>
        <v/>
      </c>
    </row>
    <row r="10468" spans="14:14" x14ac:dyDescent="0.25">
      <c r="N10468" s="12" t="str">
        <f t="shared" si="166"/>
        <v/>
      </c>
    </row>
    <row r="10469" spans="14:14" x14ac:dyDescent="0.25">
      <c r="N10469" s="12" t="str">
        <f t="shared" si="166"/>
        <v/>
      </c>
    </row>
    <row r="10470" spans="14:14" x14ac:dyDescent="0.25">
      <c r="N10470" s="12" t="str">
        <f t="shared" si="166"/>
        <v/>
      </c>
    </row>
    <row r="10471" spans="14:14" x14ac:dyDescent="0.25">
      <c r="N10471" s="12" t="str">
        <f t="shared" si="166"/>
        <v/>
      </c>
    </row>
    <row r="10472" spans="14:14" x14ac:dyDescent="0.25">
      <c r="N10472" s="12" t="str">
        <f t="shared" si="166"/>
        <v/>
      </c>
    </row>
    <row r="10473" spans="14:14" x14ac:dyDescent="0.25">
      <c r="N10473" s="12" t="str">
        <f t="shared" si="166"/>
        <v/>
      </c>
    </row>
    <row r="10474" spans="14:14" x14ac:dyDescent="0.25">
      <c r="N10474" s="12" t="str">
        <f t="shared" si="166"/>
        <v/>
      </c>
    </row>
    <row r="10475" spans="14:14" x14ac:dyDescent="0.25">
      <c r="N10475" s="12" t="str">
        <f t="shared" si="166"/>
        <v/>
      </c>
    </row>
    <row r="10476" spans="14:14" x14ac:dyDescent="0.25">
      <c r="N10476" s="12" t="str">
        <f t="shared" si="166"/>
        <v/>
      </c>
    </row>
    <row r="10477" spans="14:14" x14ac:dyDescent="0.25">
      <c r="N10477" s="12" t="str">
        <f t="shared" si="166"/>
        <v/>
      </c>
    </row>
    <row r="10478" spans="14:14" x14ac:dyDescent="0.25">
      <c r="N10478" s="12" t="str">
        <f t="shared" si="166"/>
        <v/>
      </c>
    </row>
    <row r="10479" spans="14:14" x14ac:dyDescent="0.25">
      <c r="N10479" s="12" t="str">
        <f t="shared" si="166"/>
        <v/>
      </c>
    </row>
    <row r="10480" spans="14:14" x14ac:dyDescent="0.25">
      <c r="N10480" s="12" t="str">
        <f t="shared" si="166"/>
        <v/>
      </c>
    </row>
    <row r="10481" spans="14:14" x14ac:dyDescent="0.25">
      <c r="N10481" s="12" t="str">
        <f t="shared" si="166"/>
        <v/>
      </c>
    </row>
    <row r="10482" spans="14:14" x14ac:dyDescent="0.25">
      <c r="N10482" s="12" t="str">
        <f t="shared" ref="N10482:N10545" si="167">IF(M10482="Ja",L10482+7,IF(M10482="Nee",L10482+22,""))</f>
        <v/>
      </c>
    </row>
    <row r="10483" spans="14:14" x14ac:dyDescent="0.25">
      <c r="N10483" s="12" t="str">
        <f t="shared" si="167"/>
        <v/>
      </c>
    </row>
    <row r="10484" spans="14:14" x14ac:dyDescent="0.25">
      <c r="N10484" s="12" t="str">
        <f t="shared" si="167"/>
        <v/>
      </c>
    </row>
    <row r="10485" spans="14:14" x14ac:dyDescent="0.25">
      <c r="N10485" s="12" t="str">
        <f t="shared" si="167"/>
        <v/>
      </c>
    </row>
    <row r="10486" spans="14:14" x14ac:dyDescent="0.25">
      <c r="N10486" s="12" t="str">
        <f t="shared" si="167"/>
        <v/>
      </c>
    </row>
    <row r="10487" spans="14:14" x14ac:dyDescent="0.25">
      <c r="N10487" s="12" t="str">
        <f t="shared" si="167"/>
        <v/>
      </c>
    </row>
    <row r="10488" spans="14:14" x14ac:dyDescent="0.25">
      <c r="N10488" s="12" t="str">
        <f t="shared" si="167"/>
        <v/>
      </c>
    </row>
    <row r="10489" spans="14:14" x14ac:dyDescent="0.25">
      <c r="N10489" s="12" t="str">
        <f t="shared" si="167"/>
        <v/>
      </c>
    </row>
    <row r="10490" spans="14:14" x14ac:dyDescent="0.25">
      <c r="N10490" s="12" t="str">
        <f t="shared" si="167"/>
        <v/>
      </c>
    </row>
    <row r="10491" spans="14:14" x14ac:dyDescent="0.25">
      <c r="N10491" s="12" t="str">
        <f t="shared" si="167"/>
        <v/>
      </c>
    </row>
    <row r="10492" spans="14:14" x14ac:dyDescent="0.25">
      <c r="N10492" s="12" t="str">
        <f t="shared" si="167"/>
        <v/>
      </c>
    </row>
    <row r="10493" spans="14:14" x14ac:dyDescent="0.25">
      <c r="N10493" s="12" t="str">
        <f t="shared" si="167"/>
        <v/>
      </c>
    </row>
    <row r="10494" spans="14:14" x14ac:dyDescent="0.25">
      <c r="N10494" s="12" t="str">
        <f t="shared" si="167"/>
        <v/>
      </c>
    </row>
    <row r="10495" spans="14:14" x14ac:dyDescent="0.25">
      <c r="N10495" s="12" t="str">
        <f t="shared" si="167"/>
        <v/>
      </c>
    </row>
    <row r="10496" spans="14:14" x14ac:dyDescent="0.25">
      <c r="N10496" s="12" t="str">
        <f t="shared" si="167"/>
        <v/>
      </c>
    </row>
    <row r="10497" spans="14:14" x14ac:dyDescent="0.25">
      <c r="N10497" s="12" t="str">
        <f t="shared" si="167"/>
        <v/>
      </c>
    </row>
    <row r="10498" spans="14:14" x14ac:dyDescent="0.25">
      <c r="N10498" s="12" t="str">
        <f t="shared" si="167"/>
        <v/>
      </c>
    </row>
    <row r="10499" spans="14:14" x14ac:dyDescent="0.25">
      <c r="N10499" s="12" t="str">
        <f t="shared" si="167"/>
        <v/>
      </c>
    </row>
    <row r="10500" spans="14:14" x14ac:dyDescent="0.25">
      <c r="N10500" s="12" t="str">
        <f t="shared" si="167"/>
        <v/>
      </c>
    </row>
    <row r="10501" spans="14:14" x14ac:dyDescent="0.25">
      <c r="N10501" s="12" t="str">
        <f t="shared" si="167"/>
        <v/>
      </c>
    </row>
    <row r="10502" spans="14:14" x14ac:dyDescent="0.25">
      <c r="N10502" s="12" t="str">
        <f t="shared" si="167"/>
        <v/>
      </c>
    </row>
    <row r="10503" spans="14:14" x14ac:dyDescent="0.25">
      <c r="N10503" s="12" t="str">
        <f t="shared" si="167"/>
        <v/>
      </c>
    </row>
    <row r="10504" spans="14:14" x14ac:dyDescent="0.25">
      <c r="N10504" s="12" t="str">
        <f t="shared" si="167"/>
        <v/>
      </c>
    </row>
    <row r="10505" spans="14:14" x14ac:dyDescent="0.25">
      <c r="N10505" s="12" t="str">
        <f t="shared" si="167"/>
        <v/>
      </c>
    </row>
    <row r="10506" spans="14:14" x14ac:dyDescent="0.25">
      <c r="N10506" s="12" t="str">
        <f t="shared" si="167"/>
        <v/>
      </c>
    </row>
    <row r="10507" spans="14:14" x14ac:dyDescent="0.25">
      <c r="N10507" s="12" t="str">
        <f t="shared" si="167"/>
        <v/>
      </c>
    </row>
    <row r="10508" spans="14:14" x14ac:dyDescent="0.25">
      <c r="N10508" s="12" t="str">
        <f t="shared" si="167"/>
        <v/>
      </c>
    </row>
    <row r="10509" spans="14:14" x14ac:dyDescent="0.25">
      <c r="N10509" s="12" t="str">
        <f t="shared" si="167"/>
        <v/>
      </c>
    </row>
    <row r="10510" spans="14:14" x14ac:dyDescent="0.25">
      <c r="N10510" s="12" t="str">
        <f t="shared" si="167"/>
        <v/>
      </c>
    </row>
    <row r="10511" spans="14:14" x14ac:dyDescent="0.25">
      <c r="N10511" s="12" t="str">
        <f t="shared" si="167"/>
        <v/>
      </c>
    </row>
    <row r="10512" spans="14:14" x14ac:dyDescent="0.25">
      <c r="N10512" s="12" t="str">
        <f t="shared" si="167"/>
        <v/>
      </c>
    </row>
    <row r="10513" spans="14:14" x14ac:dyDescent="0.25">
      <c r="N10513" s="12" t="str">
        <f t="shared" si="167"/>
        <v/>
      </c>
    </row>
    <row r="10514" spans="14:14" x14ac:dyDescent="0.25">
      <c r="N10514" s="12" t="str">
        <f t="shared" si="167"/>
        <v/>
      </c>
    </row>
    <row r="10515" spans="14:14" x14ac:dyDescent="0.25">
      <c r="N10515" s="12" t="str">
        <f t="shared" si="167"/>
        <v/>
      </c>
    </row>
    <row r="10516" spans="14:14" x14ac:dyDescent="0.25">
      <c r="N10516" s="12" t="str">
        <f t="shared" si="167"/>
        <v/>
      </c>
    </row>
    <row r="10517" spans="14:14" x14ac:dyDescent="0.25">
      <c r="N10517" s="12" t="str">
        <f t="shared" si="167"/>
        <v/>
      </c>
    </row>
    <row r="10518" spans="14:14" x14ac:dyDescent="0.25">
      <c r="N10518" s="12" t="str">
        <f t="shared" si="167"/>
        <v/>
      </c>
    </row>
    <row r="10519" spans="14:14" x14ac:dyDescent="0.25">
      <c r="N10519" s="12" t="str">
        <f t="shared" si="167"/>
        <v/>
      </c>
    </row>
    <row r="10520" spans="14:14" x14ac:dyDescent="0.25">
      <c r="N10520" s="12" t="str">
        <f t="shared" si="167"/>
        <v/>
      </c>
    </row>
    <row r="10521" spans="14:14" x14ac:dyDescent="0.25">
      <c r="N10521" s="12" t="str">
        <f t="shared" si="167"/>
        <v/>
      </c>
    </row>
    <row r="10522" spans="14:14" x14ac:dyDescent="0.25">
      <c r="N10522" s="12" t="str">
        <f t="shared" si="167"/>
        <v/>
      </c>
    </row>
    <row r="10523" spans="14:14" x14ac:dyDescent="0.25">
      <c r="N10523" s="12" t="str">
        <f t="shared" si="167"/>
        <v/>
      </c>
    </row>
    <row r="10524" spans="14:14" x14ac:dyDescent="0.25">
      <c r="N10524" s="12" t="str">
        <f t="shared" si="167"/>
        <v/>
      </c>
    </row>
    <row r="10525" spans="14:14" x14ac:dyDescent="0.25">
      <c r="N10525" s="12" t="str">
        <f t="shared" si="167"/>
        <v/>
      </c>
    </row>
    <row r="10526" spans="14:14" x14ac:dyDescent="0.25">
      <c r="N10526" s="12" t="str">
        <f t="shared" si="167"/>
        <v/>
      </c>
    </row>
    <row r="10527" spans="14:14" x14ac:dyDescent="0.25">
      <c r="N10527" s="12" t="str">
        <f t="shared" si="167"/>
        <v/>
      </c>
    </row>
    <row r="10528" spans="14:14" x14ac:dyDescent="0.25">
      <c r="N10528" s="12" t="str">
        <f t="shared" si="167"/>
        <v/>
      </c>
    </row>
    <row r="10529" spans="14:14" x14ac:dyDescent="0.25">
      <c r="N10529" s="12" t="str">
        <f t="shared" si="167"/>
        <v/>
      </c>
    </row>
    <row r="10530" spans="14:14" x14ac:dyDescent="0.25">
      <c r="N10530" s="12" t="str">
        <f t="shared" si="167"/>
        <v/>
      </c>
    </row>
    <row r="10531" spans="14:14" x14ac:dyDescent="0.25">
      <c r="N10531" s="12" t="str">
        <f t="shared" si="167"/>
        <v/>
      </c>
    </row>
    <row r="10532" spans="14:14" x14ac:dyDescent="0.25">
      <c r="N10532" s="12" t="str">
        <f t="shared" si="167"/>
        <v/>
      </c>
    </row>
    <row r="10533" spans="14:14" x14ac:dyDescent="0.25">
      <c r="N10533" s="12" t="str">
        <f t="shared" si="167"/>
        <v/>
      </c>
    </row>
    <row r="10534" spans="14:14" x14ac:dyDescent="0.25">
      <c r="N10534" s="12" t="str">
        <f t="shared" si="167"/>
        <v/>
      </c>
    </row>
    <row r="10535" spans="14:14" x14ac:dyDescent="0.25">
      <c r="N10535" s="12" t="str">
        <f t="shared" si="167"/>
        <v/>
      </c>
    </row>
    <row r="10536" spans="14:14" x14ac:dyDescent="0.25">
      <c r="N10536" s="12" t="str">
        <f t="shared" si="167"/>
        <v/>
      </c>
    </row>
    <row r="10537" spans="14:14" x14ac:dyDescent="0.25">
      <c r="N10537" s="12" t="str">
        <f t="shared" si="167"/>
        <v/>
      </c>
    </row>
    <row r="10538" spans="14:14" x14ac:dyDescent="0.25">
      <c r="N10538" s="12" t="str">
        <f t="shared" si="167"/>
        <v/>
      </c>
    </row>
    <row r="10539" spans="14:14" x14ac:dyDescent="0.25">
      <c r="N10539" s="12" t="str">
        <f t="shared" si="167"/>
        <v/>
      </c>
    </row>
    <row r="10540" spans="14:14" x14ac:dyDescent="0.25">
      <c r="N10540" s="12" t="str">
        <f t="shared" si="167"/>
        <v/>
      </c>
    </row>
    <row r="10541" spans="14:14" x14ac:dyDescent="0.25">
      <c r="N10541" s="12" t="str">
        <f t="shared" si="167"/>
        <v/>
      </c>
    </row>
    <row r="10542" spans="14:14" x14ac:dyDescent="0.25">
      <c r="N10542" s="12" t="str">
        <f t="shared" si="167"/>
        <v/>
      </c>
    </row>
    <row r="10543" spans="14:14" x14ac:dyDescent="0.25">
      <c r="N10543" s="12" t="str">
        <f t="shared" si="167"/>
        <v/>
      </c>
    </row>
    <row r="10544" spans="14:14" x14ac:dyDescent="0.25">
      <c r="N10544" s="12" t="str">
        <f t="shared" si="167"/>
        <v/>
      </c>
    </row>
    <row r="10545" spans="14:14" x14ac:dyDescent="0.25">
      <c r="N10545" s="12" t="str">
        <f t="shared" si="167"/>
        <v/>
      </c>
    </row>
    <row r="10546" spans="14:14" x14ac:dyDescent="0.25">
      <c r="N10546" s="12" t="str">
        <f t="shared" ref="N10546:N10609" si="168">IF(M10546="Ja",L10546+7,IF(M10546="Nee",L10546+22,""))</f>
        <v/>
      </c>
    </row>
    <row r="10547" spans="14:14" x14ac:dyDescent="0.25">
      <c r="N10547" s="12" t="str">
        <f t="shared" si="168"/>
        <v/>
      </c>
    </row>
    <row r="10548" spans="14:14" x14ac:dyDescent="0.25">
      <c r="N10548" s="12" t="str">
        <f t="shared" si="168"/>
        <v/>
      </c>
    </row>
    <row r="10549" spans="14:14" x14ac:dyDescent="0.25">
      <c r="N10549" s="12" t="str">
        <f t="shared" si="168"/>
        <v/>
      </c>
    </row>
    <row r="10550" spans="14:14" x14ac:dyDescent="0.25">
      <c r="N10550" s="12" t="str">
        <f t="shared" si="168"/>
        <v/>
      </c>
    </row>
    <row r="10551" spans="14:14" x14ac:dyDescent="0.25">
      <c r="N10551" s="12" t="str">
        <f t="shared" si="168"/>
        <v/>
      </c>
    </row>
    <row r="10552" spans="14:14" x14ac:dyDescent="0.25">
      <c r="N10552" s="12" t="str">
        <f t="shared" si="168"/>
        <v/>
      </c>
    </row>
    <row r="10553" spans="14:14" x14ac:dyDescent="0.25">
      <c r="N10553" s="12" t="str">
        <f t="shared" si="168"/>
        <v/>
      </c>
    </row>
    <row r="10554" spans="14:14" x14ac:dyDescent="0.25">
      <c r="N10554" s="12" t="str">
        <f t="shared" si="168"/>
        <v/>
      </c>
    </row>
    <row r="10555" spans="14:14" x14ac:dyDescent="0.25">
      <c r="N10555" s="12" t="str">
        <f t="shared" si="168"/>
        <v/>
      </c>
    </row>
    <row r="10556" spans="14:14" x14ac:dyDescent="0.25">
      <c r="N10556" s="12" t="str">
        <f t="shared" si="168"/>
        <v/>
      </c>
    </row>
    <row r="10557" spans="14:14" x14ac:dyDescent="0.25">
      <c r="N10557" s="12" t="str">
        <f t="shared" si="168"/>
        <v/>
      </c>
    </row>
    <row r="10558" spans="14:14" x14ac:dyDescent="0.25">
      <c r="N10558" s="12" t="str">
        <f t="shared" si="168"/>
        <v/>
      </c>
    </row>
    <row r="10559" spans="14:14" x14ac:dyDescent="0.25">
      <c r="N10559" s="12" t="str">
        <f t="shared" si="168"/>
        <v/>
      </c>
    </row>
    <row r="10560" spans="14:14" x14ac:dyDescent="0.25">
      <c r="N10560" s="12" t="str">
        <f t="shared" si="168"/>
        <v/>
      </c>
    </row>
    <row r="10561" spans="14:14" x14ac:dyDescent="0.25">
      <c r="N10561" s="12" t="str">
        <f t="shared" si="168"/>
        <v/>
      </c>
    </row>
    <row r="10562" spans="14:14" x14ac:dyDescent="0.25">
      <c r="N10562" s="12" t="str">
        <f t="shared" si="168"/>
        <v/>
      </c>
    </row>
    <row r="10563" spans="14:14" x14ac:dyDescent="0.25">
      <c r="N10563" s="12" t="str">
        <f t="shared" si="168"/>
        <v/>
      </c>
    </row>
    <row r="10564" spans="14:14" x14ac:dyDescent="0.25">
      <c r="N10564" s="12" t="str">
        <f t="shared" si="168"/>
        <v/>
      </c>
    </row>
    <row r="10565" spans="14:14" x14ac:dyDescent="0.25">
      <c r="N10565" s="12" t="str">
        <f t="shared" si="168"/>
        <v/>
      </c>
    </row>
    <row r="10566" spans="14:14" x14ac:dyDescent="0.25">
      <c r="N10566" s="12" t="str">
        <f t="shared" si="168"/>
        <v/>
      </c>
    </row>
    <row r="10567" spans="14:14" x14ac:dyDescent="0.25">
      <c r="N10567" s="12" t="str">
        <f t="shared" si="168"/>
        <v/>
      </c>
    </row>
    <row r="10568" spans="14:14" x14ac:dyDescent="0.25">
      <c r="N10568" s="12" t="str">
        <f t="shared" si="168"/>
        <v/>
      </c>
    </row>
    <row r="10569" spans="14:14" x14ac:dyDescent="0.25">
      <c r="N10569" s="12" t="str">
        <f t="shared" si="168"/>
        <v/>
      </c>
    </row>
    <row r="10570" spans="14:14" x14ac:dyDescent="0.25">
      <c r="N10570" s="12" t="str">
        <f t="shared" si="168"/>
        <v/>
      </c>
    </row>
    <row r="10571" spans="14:14" x14ac:dyDescent="0.25">
      <c r="N10571" s="12" t="str">
        <f t="shared" si="168"/>
        <v/>
      </c>
    </row>
    <row r="10572" spans="14:14" x14ac:dyDescent="0.25">
      <c r="N10572" s="12" t="str">
        <f t="shared" si="168"/>
        <v/>
      </c>
    </row>
    <row r="10573" spans="14:14" x14ac:dyDescent="0.25">
      <c r="N10573" s="12" t="str">
        <f t="shared" si="168"/>
        <v/>
      </c>
    </row>
    <row r="10574" spans="14:14" x14ac:dyDescent="0.25">
      <c r="N10574" s="12" t="str">
        <f t="shared" si="168"/>
        <v/>
      </c>
    </row>
    <row r="10575" spans="14:14" x14ac:dyDescent="0.25">
      <c r="N10575" s="12" t="str">
        <f t="shared" si="168"/>
        <v/>
      </c>
    </row>
    <row r="10576" spans="14:14" x14ac:dyDescent="0.25">
      <c r="N10576" s="12" t="str">
        <f t="shared" si="168"/>
        <v/>
      </c>
    </row>
    <row r="10577" spans="14:14" x14ac:dyDescent="0.25">
      <c r="N10577" s="12" t="str">
        <f t="shared" si="168"/>
        <v/>
      </c>
    </row>
    <row r="10578" spans="14:14" x14ac:dyDescent="0.25">
      <c r="N10578" s="12" t="str">
        <f t="shared" si="168"/>
        <v/>
      </c>
    </row>
    <row r="10579" spans="14:14" x14ac:dyDescent="0.25">
      <c r="N10579" s="12" t="str">
        <f t="shared" si="168"/>
        <v/>
      </c>
    </row>
    <row r="10580" spans="14:14" x14ac:dyDescent="0.25">
      <c r="N10580" s="12" t="str">
        <f t="shared" si="168"/>
        <v/>
      </c>
    </row>
    <row r="10581" spans="14:14" x14ac:dyDescent="0.25">
      <c r="N10581" s="12" t="str">
        <f t="shared" si="168"/>
        <v/>
      </c>
    </row>
    <row r="10582" spans="14:14" x14ac:dyDescent="0.25">
      <c r="N10582" s="12" t="str">
        <f t="shared" si="168"/>
        <v/>
      </c>
    </row>
    <row r="10583" spans="14:14" x14ac:dyDescent="0.25">
      <c r="N10583" s="12" t="str">
        <f t="shared" si="168"/>
        <v/>
      </c>
    </row>
    <row r="10584" spans="14:14" x14ac:dyDescent="0.25">
      <c r="N10584" s="12" t="str">
        <f t="shared" si="168"/>
        <v/>
      </c>
    </row>
    <row r="10585" spans="14:14" x14ac:dyDescent="0.25">
      <c r="N10585" s="12" t="str">
        <f t="shared" si="168"/>
        <v/>
      </c>
    </row>
    <row r="10586" spans="14:14" x14ac:dyDescent="0.25">
      <c r="N10586" s="12" t="str">
        <f t="shared" si="168"/>
        <v/>
      </c>
    </row>
    <row r="10587" spans="14:14" x14ac:dyDescent="0.25">
      <c r="N10587" s="12" t="str">
        <f t="shared" si="168"/>
        <v/>
      </c>
    </row>
    <row r="10588" spans="14:14" x14ac:dyDescent="0.25">
      <c r="N10588" s="12" t="str">
        <f t="shared" si="168"/>
        <v/>
      </c>
    </row>
    <row r="10589" spans="14:14" x14ac:dyDescent="0.25">
      <c r="N10589" s="12" t="str">
        <f t="shared" si="168"/>
        <v/>
      </c>
    </row>
    <row r="10590" spans="14:14" x14ac:dyDescent="0.25">
      <c r="N10590" s="12" t="str">
        <f t="shared" si="168"/>
        <v/>
      </c>
    </row>
    <row r="10591" spans="14:14" x14ac:dyDescent="0.25">
      <c r="N10591" s="12" t="str">
        <f t="shared" si="168"/>
        <v/>
      </c>
    </row>
    <row r="10592" spans="14:14" x14ac:dyDescent="0.25">
      <c r="N10592" s="12" t="str">
        <f t="shared" si="168"/>
        <v/>
      </c>
    </row>
    <row r="10593" spans="14:14" x14ac:dyDescent="0.25">
      <c r="N10593" s="12" t="str">
        <f t="shared" si="168"/>
        <v/>
      </c>
    </row>
    <row r="10594" spans="14:14" x14ac:dyDescent="0.25">
      <c r="N10594" s="12" t="str">
        <f t="shared" si="168"/>
        <v/>
      </c>
    </row>
    <row r="10595" spans="14:14" x14ac:dyDescent="0.25">
      <c r="N10595" s="12" t="str">
        <f t="shared" si="168"/>
        <v/>
      </c>
    </row>
    <row r="10596" spans="14:14" x14ac:dyDescent="0.25">
      <c r="N10596" s="12" t="str">
        <f t="shared" si="168"/>
        <v/>
      </c>
    </row>
    <row r="10597" spans="14:14" x14ac:dyDescent="0.25">
      <c r="N10597" s="12" t="str">
        <f t="shared" si="168"/>
        <v/>
      </c>
    </row>
    <row r="10598" spans="14:14" x14ac:dyDescent="0.25">
      <c r="N10598" s="12" t="str">
        <f t="shared" si="168"/>
        <v/>
      </c>
    </row>
    <row r="10599" spans="14:14" x14ac:dyDescent="0.25">
      <c r="N10599" s="12" t="str">
        <f t="shared" si="168"/>
        <v/>
      </c>
    </row>
    <row r="10600" spans="14:14" x14ac:dyDescent="0.25">
      <c r="N10600" s="12" t="str">
        <f t="shared" si="168"/>
        <v/>
      </c>
    </row>
    <row r="10601" spans="14:14" x14ac:dyDescent="0.25">
      <c r="N10601" s="12" t="str">
        <f t="shared" si="168"/>
        <v/>
      </c>
    </row>
    <row r="10602" spans="14:14" x14ac:dyDescent="0.25">
      <c r="N10602" s="12" t="str">
        <f t="shared" si="168"/>
        <v/>
      </c>
    </row>
    <row r="10603" spans="14:14" x14ac:dyDescent="0.25">
      <c r="N10603" s="12" t="str">
        <f t="shared" si="168"/>
        <v/>
      </c>
    </row>
    <row r="10604" spans="14:14" x14ac:dyDescent="0.25">
      <c r="N10604" s="12" t="str">
        <f t="shared" si="168"/>
        <v/>
      </c>
    </row>
    <row r="10605" spans="14:14" x14ac:dyDescent="0.25">
      <c r="N10605" s="12" t="str">
        <f t="shared" si="168"/>
        <v/>
      </c>
    </row>
    <row r="10606" spans="14:14" x14ac:dyDescent="0.25">
      <c r="N10606" s="12" t="str">
        <f t="shared" si="168"/>
        <v/>
      </c>
    </row>
    <row r="10607" spans="14:14" x14ac:dyDescent="0.25">
      <c r="N10607" s="12" t="str">
        <f t="shared" si="168"/>
        <v/>
      </c>
    </row>
    <row r="10608" spans="14:14" x14ac:dyDescent="0.25">
      <c r="N10608" s="12" t="str">
        <f t="shared" si="168"/>
        <v/>
      </c>
    </row>
    <row r="10609" spans="14:14" x14ac:dyDescent="0.25">
      <c r="N10609" s="12" t="str">
        <f t="shared" si="168"/>
        <v/>
      </c>
    </row>
    <row r="10610" spans="14:14" x14ac:dyDescent="0.25">
      <c r="N10610" s="12" t="str">
        <f t="shared" ref="N10610:N10673" si="169">IF(M10610="Ja",L10610+7,IF(M10610="Nee",L10610+22,""))</f>
        <v/>
      </c>
    </row>
    <row r="10611" spans="14:14" x14ac:dyDescent="0.25">
      <c r="N10611" s="12" t="str">
        <f t="shared" si="169"/>
        <v/>
      </c>
    </row>
    <row r="10612" spans="14:14" x14ac:dyDescent="0.25">
      <c r="N10612" s="12" t="str">
        <f t="shared" si="169"/>
        <v/>
      </c>
    </row>
    <row r="10613" spans="14:14" x14ac:dyDescent="0.25">
      <c r="N10613" s="12" t="str">
        <f t="shared" si="169"/>
        <v/>
      </c>
    </row>
    <row r="10614" spans="14:14" x14ac:dyDescent="0.25">
      <c r="N10614" s="12" t="str">
        <f t="shared" si="169"/>
        <v/>
      </c>
    </row>
    <row r="10615" spans="14:14" x14ac:dyDescent="0.25">
      <c r="N10615" s="12" t="str">
        <f t="shared" si="169"/>
        <v/>
      </c>
    </row>
    <row r="10616" spans="14:14" x14ac:dyDescent="0.25">
      <c r="N10616" s="12" t="str">
        <f t="shared" si="169"/>
        <v/>
      </c>
    </row>
    <row r="10617" spans="14:14" x14ac:dyDescent="0.25">
      <c r="N10617" s="12" t="str">
        <f t="shared" si="169"/>
        <v/>
      </c>
    </row>
    <row r="10618" spans="14:14" x14ac:dyDescent="0.25">
      <c r="N10618" s="12" t="str">
        <f t="shared" si="169"/>
        <v/>
      </c>
    </row>
    <row r="10619" spans="14:14" x14ac:dyDescent="0.25">
      <c r="N10619" s="12" t="str">
        <f t="shared" si="169"/>
        <v/>
      </c>
    </row>
    <row r="10620" spans="14:14" x14ac:dyDescent="0.25">
      <c r="N10620" s="12" t="str">
        <f t="shared" si="169"/>
        <v/>
      </c>
    </row>
    <row r="10621" spans="14:14" x14ac:dyDescent="0.25">
      <c r="N10621" s="12" t="str">
        <f t="shared" si="169"/>
        <v/>
      </c>
    </row>
    <row r="10622" spans="14:14" x14ac:dyDescent="0.25">
      <c r="N10622" s="12" t="str">
        <f t="shared" si="169"/>
        <v/>
      </c>
    </row>
    <row r="10623" spans="14:14" x14ac:dyDescent="0.25">
      <c r="N10623" s="12" t="str">
        <f t="shared" si="169"/>
        <v/>
      </c>
    </row>
    <row r="10624" spans="14:14" x14ac:dyDescent="0.25">
      <c r="N10624" s="12" t="str">
        <f t="shared" si="169"/>
        <v/>
      </c>
    </row>
    <row r="10625" spans="14:14" x14ac:dyDescent="0.25">
      <c r="N10625" s="12" t="str">
        <f t="shared" si="169"/>
        <v/>
      </c>
    </row>
    <row r="10626" spans="14:14" x14ac:dyDescent="0.25">
      <c r="N10626" s="12" t="str">
        <f t="shared" si="169"/>
        <v/>
      </c>
    </row>
    <row r="10627" spans="14:14" x14ac:dyDescent="0.25">
      <c r="N10627" s="12" t="str">
        <f t="shared" si="169"/>
        <v/>
      </c>
    </row>
    <row r="10628" spans="14:14" x14ac:dyDescent="0.25">
      <c r="N10628" s="12" t="str">
        <f t="shared" si="169"/>
        <v/>
      </c>
    </row>
    <row r="10629" spans="14:14" x14ac:dyDescent="0.25">
      <c r="N10629" s="12" t="str">
        <f t="shared" si="169"/>
        <v/>
      </c>
    </row>
    <row r="10630" spans="14:14" x14ac:dyDescent="0.25">
      <c r="N10630" s="12" t="str">
        <f t="shared" si="169"/>
        <v/>
      </c>
    </row>
    <row r="10631" spans="14:14" x14ac:dyDescent="0.25">
      <c r="N10631" s="12" t="str">
        <f t="shared" si="169"/>
        <v/>
      </c>
    </row>
    <row r="10632" spans="14:14" x14ac:dyDescent="0.25">
      <c r="N10632" s="12" t="str">
        <f t="shared" si="169"/>
        <v/>
      </c>
    </row>
    <row r="10633" spans="14:14" x14ac:dyDescent="0.25">
      <c r="N10633" s="12" t="str">
        <f t="shared" si="169"/>
        <v/>
      </c>
    </row>
    <row r="10634" spans="14:14" x14ac:dyDescent="0.25">
      <c r="N10634" s="12" t="str">
        <f t="shared" si="169"/>
        <v/>
      </c>
    </row>
    <row r="10635" spans="14:14" x14ac:dyDescent="0.25">
      <c r="N10635" s="12" t="str">
        <f t="shared" si="169"/>
        <v/>
      </c>
    </row>
    <row r="10636" spans="14:14" x14ac:dyDescent="0.25">
      <c r="N10636" s="12" t="str">
        <f t="shared" si="169"/>
        <v/>
      </c>
    </row>
    <row r="10637" spans="14:14" x14ac:dyDescent="0.25">
      <c r="N10637" s="12" t="str">
        <f t="shared" si="169"/>
        <v/>
      </c>
    </row>
    <row r="10638" spans="14:14" x14ac:dyDescent="0.25">
      <c r="N10638" s="12" t="str">
        <f t="shared" si="169"/>
        <v/>
      </c>
    </row>
    <row r="10639" spans="14:14" x14ac:dyDescent="0.25">
      <c r="N10639" s="12" t="str">
        <f t="shared" si="169"/>
        <v/>
      </c>
    </row>
    <row r="10640" spans="14:14" x14ac:dyDescent="0.25">
      <c r="N10640" s="12" t="str">
        <f t="shared" si="169"/>
        <v/>
      </c>
    </row>
    <row r="10641" spans="14:14" x14ac:dyDescent="0.25">
      <c r="N10641" s="12" t="str">
        <f t="shared" si="169"/>
        <v/>
      </c>
    </row>
    <row r="10642" spans="14:14" x14ac:dyDescent="0.25">
      <c r="N10642" s="12" t="str">
        <f t="shared" si="169"/>
        <v/>
      </c>
    </row>
    <row r="10643" spans="14:14" x14ac:dyDescent="0.25">
      <c r="N10643" s="12" t="str">
        <f t="shared" si="169"/>
        <v/>
      </c>
    </row>
    <row r="10644" spans="14:14" x14ac:dyDescent="0.25">
      <c r="N10644" s="12" t="str">
        <f t="shared" si="169"/>
        <v/>
      </c>
    </row>
    <row r="10645" spans="14:14" x14ac:dyDescent="0.25">
      <c r="N10645" s="12" t="str">
        <f t="shared" si="169"/>
        <v/>
      </c>
    </row>
    <row r="10646" spans="14:14" x14ac:dyDescent="0.25">
      <c r="N10646" s="12" t="str">
        <f t="shared" si="169"/>
        <v/>
      </c>
    </row>
    <row r="10647" spans="14:14" x14ac:dyDescent="0.25">
      <c r="N10647" s="12" t="str">
        <f t="shared" si="169"/>
        <v/>
      </c>
    </row>
    <row r="10648" spans="14:14" x14ac:dyDescent="0.25">
      <c r="N10648" s="12" t="str">
        <f t="shared" si="169"/>
        <v/>
      </c>
    </row>
    <row r="10649" spans="14:14" x14ac:dyDescent="0.25">
      <c r="N10649" s="12" t="str">
        <f t="shared" si="169"/>
        <v/>
      </c>
    </row>
    <row r="10650" spans="14:14" x14ac:dyDescent="0.25">
      <c r="N10650" s="12" t="str">
        <f t="shared" si="169"/>
        <v/>
      </c>
    </row>
    <row r="10651" spans="14:14" x14ac:dyDescent="0.25">
      <c r="N10651" s="12" t="str">
        <f t="shared" si="169"/>
        <v/>
      </c>
    </row>
    <row r="10652" spans="14:14" x14ac:dyDescent="0.25">
      <c r="N10652" s="12" t="str">
        <f t="shared" si="169"/>
        <v/>
      </c>
    </row>
    <row r="10653" spans="14:14" x14ac:dyDescent="0.25">
      <c r="N10653" s="12" t="str">
        <f t="shared" si="169"/>
        <v/>
      </c>
    </row>
    <row r="10654" spans="14:14" x14ac:dyDescent="0.25">
      <c r="N10654" s="12" t="str">
        <f t="shared" si="169"/>
        <v/>
      </c>
    </row>
    <row r="10655" spans="14:14" x14ac:dyDescent="0.25">
      <c r="N10655" s="12" t="str">
        <f t="shared" si="169"/>
        <v/>
      </c>
    </row>
    <row r="10656" spans="14:14" x14ac:dyDescent="0.25">
      <c r="N10656" s="12" t="str">
        <f t="shared" si="169"/>
        <v/>
      </c>
    </row>
    <row r="10657" spans="14:14" x14ac:dyDescent="0.25">
      <c r="N10657" s="12" t="str">
        <f t="shared" si="169"/>
        <v/>
      </c>
    </row>
    <row r="10658" spans="14:14" x14ac:dyDescent="0.25">
      <c r="N10658" s="12" t="str">
        <f t="shared" si="169"/>
        <v/>
      </c>
    </row>
    <row r="10659" spans="14:14" x14ac:dyDescent="0.25">
      <c r="N10659" s="12" t="str">
        <f t="shared" si="169"/>
        <v/>
      </c>
    </row>
    <row r="10660" spans="14:14" x14ac:dyDescent="0.25">
      <c r="N10660" s="12" t="str">
        <f t="shared" si="169"/>
        <v/>
      </c>
    </row>
    <row r="10661" spans="14:14" x14ac:dyDescent="0.25">
      <c r="N10661" s="12" t="str">
        <f t="shared" si="169"/>
        <v/>
      </c>
    </row>
    <row r="10662" spans="14:14" x14ac:dyDescent="0.25">
      <c r="N10662" s="12" t="str">
        <f t="shared" si="169"/>
        <v/>
      </c>
    </row>
    <row r="10663" spans="14:14" x14ac:dyDescent="0.25">
      <c r="N10663" s="12" t="str">
        <f t="shared" si="169"/>
        <v/>
      </c>
    </row>
    <row r="10664" spans="14:14" x14ac:dyDescent="0.25">
      <c r="N10664" s="12" t="str">
        <f t="shared" si="169"/>
        <v/>
      </c>
    </row>
    <row r="10665" spans="14:14" x14ac:dyDescent="0.25">
      <c r="N10665" s="12" t="str">
        <f t="shared" si="169"/>
        <v/>
      </c>
    </row>
    <row r="10666" spans="14:14" x14ac:dyDescent="0.25">
      <c r="N10666" s="12" t="str">
        <f t="shared" si="169"/>
        <v/>
      </c>
    </row>
    <row r="10667" spans="14:14" x14ac:dyDescent="0.25">
      <c r="N10667" s="12" t="str">
        <f t="shared" si="169"/>
        <v/>
      </c>
    </row>
    <row r="10668" spans="14:14" x14ac:dyDescent="0.25">
      <c r="N10668" s="12" t="str">
        <f t="shared" si="169"/>
        <v/>
      </c>
    </row>
    <row r="10669" spans="14:14" x14ac:dyDescent="0.25">
      <c r="N10669" s="12" t="str">
        <f t="shared" si="169"/>
        <v/>
      </c>
    </row>
    <row r="10670" spans="14:14" x14ac:dyDescent="0.25">
      <c r="N10670" s="12" t="str">
        <f t="shared" si="169"/>
        <v/>
      </c>
    </row>
    <row r="10671" spans="14:14" x14ac:dyDescent="0.25">
      <c r="N10671" s="12" t="str">
        <f t="shared" si="169"/>
        <v/>
      </c>
    </row>
    <row r="10672" spans="14:14" x14ac:dyDescent="0.25">
      <c r="N10672" s="12" t="str">
        <f t="shared" si="169"/>
        <v/>
      </c>
    </row>
    <row r="10673" spans="14:14" x14ac:dyDescent="0.25">
      <c r="N10673" s="12" t="str">
        <f t="shared" si="169"/>
        <v/>
      </c>
    </row>
    <row r="10674" spans="14:14" x14ac:dyDescent="0.25">
      <c r="N10674" s="12" t="str">
        <f t="shared" ref="N10674:N10737" si="170">IF(M10674="Ja",L10674+7,IF(M10674="Nee",L10674+22,""))</f>
        <v/>
      </c>
    </row>
    <row r="10675" spans="14:14" x14ac:dyDescent="0.25">
      <c r="N10675" s="12" t="str">
        <f t="shared" si="170"/>
        <v/>
      </c>
    </row>
    <row r="10676" spans="14:14" x14ac:dyDescent="0.25">
      <c r="N10676" s="12" t="str">
        <f t="shared" si="170"/>
        <v/>
      </c>
    </row>
    <row r="10677" spans="14:14" x14ac:dyDescent="0.25">
      <c r="N10677" s="12" t="str">
        <f t="shared" si="170"/>
        <v/>
      </c>
    </row>
    <row r="10678" spans="14:14" x14ac:dyDescent="0.25">
      <c r="N10678" s="12" t="str">
        <f t="shared" si="170"/>
        <v/>
      </c>
    </row>
    <row r="10679" spans="14:14" x14ac:dyDescent="0.25">
      <c r="N10679" s="12" t="str">
        <f t="shared" si="170"/>
        <v/>
      </c>
    </row>
    <row r="10680" spans="14:14" x14ac:dyDescent="0.25">
      <c r="N10680" s="12" t="str">
        <f t="shared" si="170"/>
        <v/>
      </c>
    </row>
    <row r="10681" spans="14:14" x14ac:dyDescent="0.25">
      <c r="N10681" s="12" t="str">
        <f t="shared" si="170"/>
        <v/>
      </c>
    </row>
    <row r="10682" spans="14:14" x14ac:dyDescent="0.25">
      <c r="N10682" s="12" t="str">
        <f t="shared" si="170"/>
        <v/>
      </c>
    </row>
    <row r="10683" spans="14:14" x14ac:dyDescent="0.25">
      <c r="N10683" s="12" t="str">
        <f t="shared" si="170"/>
        <v/>
      </c>
    </row>
    <row r="10684" spans="14:14" x14ac:dyDescent="0.25">
      <c r="N10684" s="12" t="str">
        <f t="shared" si="170"/>
        <v/>
      </c>
    </row>
    <row r="10685" spans="14:14" x14ac:dyDescent="0.25">
      <c r="N10685" s="12" t="str">
        <f t="shared" si="170"/>
        <v/>
      </c>
    </row>
    <row r="10686" spans="14:14" x14ac:dyDescent="0.25">
      <c r="N10686" s="12" t="str">
        <f t="shared" si="170"/>
        <v/>
      </c>
    </row>
    <row r="10687" spans="14:14" x14ac:dyDescent="0.25">
      <c r="N10687" s="12" t="str">
        <f t="shared" si="170"/>
        <v/>
      </c>
    </row>
    <row r="10688" spans="14:14" x14ac:dyDescent="0.25">
      <c r="N10688" s="12" t="str">
        <f t="shared" si="170"/>
        <v/>
      </c>
    </row>
    <row r="10689" spans="14:14" x14ac:dyDescent="0.25">
      <c r="N10689" s="12" t="str">
        <f t="shared" si="170"/>
        <v/>
      </c>
    </row>
    <row r="10690" spans="14:14" x14ac:dyDescent="0.25">
      <c r="N10690" s="12" t="str">
        <f t="shared" si="170"/>
        <v/>
      </c>
    </row>
    <row r="10691" spans="14:14" x14ac:dyDescent="0.25">
      <c r="N10691" s="12" t="str">
        <f t="shared" si="170"/>
        <v/>
      </c>
    </row>
    <row r="10692" spans="14:14" x14ac:dyDescent="0.25">
      <c r="N10692" s="12" t="str">
        <f t="shared" si="170"/>
        <v/>
      </c>
    </row>
    <row r="10693" spans="14:14" x14ac:dyDescent="0.25">
      <c r="N10693" s="12" t="str">
        <f t="shared" si="170"/>
        <v/>
      </c>
    </row>
    <row r="10694" spans="14:14" x14ac:dyDescent="0.25">
      <c r="N10694" s="12" t="str">
        <f t="shared" si="170"/>
        <v/>
      </c>
    </row>
    <row r="10695" spans="14:14" x14ac:dyDescent="0.25">
      <c r="N10695" s="12" t="str">
        <f t="shared" si="170"/>
        <v/>
      </c>
    </row>
    <row r="10696" spans="14:14" x14ac:dyDescent="0.25">
      <c r="N10696" s="12" t="str">
        <f t="shared" si="170"/>
        <v/>
      </c>
    </row>
    <row r="10697" spans="14:14" x14ac:dyDescent="0.25">
      <c r="N10697" s="12" t="str">
        <f t="shared" si="170"/>
        <v/>
      </c>
    </row>
    <row r="10698" spans="14:14" x14ac:dyDescent="0.25">
      <c r="N10698" s="12" t="str">
        <f t="shared" si="170"/>
        <v/>
      </c>
    </row>
    <row r="10699" spans="14:14" x14ac:dyDescent="0.25">
      <c r="N10699" s="12" t="str">
        <f t="shared" si="170"/>
        <v/>
      </c>
    </row>
    <row r="10700" spans="14:14" x14ac:dyDescent="0.25">
      <c r="N10700" s="12" t="str">
        <f t="shared" si="170"/>
        <v/>
      </c>
    </row>
    <row r="10701" spans="14:14" x14ac:dyDescent="0.25">
      <c r="N10701" s="12" t="str">
        <f t="shared" si="170"/>
        <v/>
      </c>
    </row>
    <row r="10702" spans="14:14" x14ac:dyDescent="0.25">
      <c r="N10702" s="12" t="str">
        <f t="shared" si="170"/>
        <v/>
      </c>
    </row>
    <row r="10703" spans="14:14" x14ac:dyDescent="0.25">
      <c r="N10703" s="12" t="str">
        <f t="shared" si="170"/>
        <v/>
      </c>
    </row>
    <row r="10704" spans="14:14" x14ac:dyDescent="0.25">
      <c r="N10704" s="12" t="str">
        <f t="shared" si="170"/>
        <v/>
      </c>
    </row>
    <row r="10705" spans="14:14" x14ac:dyDescent="0.25">
      <c r="N10705" s="12" t="str">
        <f t="shared" si="170"/>
        <v/>
      </c>
    </row>
    <row r="10706" spans="14:14" x14ac:dyDescent="0.25">
      <c r="N10706" s="12" t="str">
        <f t="shared" si="170"/>
        <v/>
      </c>
    </row>
    <row r="10707" spans="14:14" x14ac:dyDescent="0.25">
      <c r="N10707" s="12" t="str">
        <f t="shared" si="170"/>
        <v/>
      </c>
    </row>
    <row r="10708" spans="14:14" x14ac:dyDescent="0.25">
      <c r="N10708" s="12" t="str">
        <f t="shared" si="170"/>
        <v/>
      </c>
    </row>
    <row r="10709" spans="14:14" x14ac:dyDescent="0.25">
      <c r="N10709" s="12" t="str">
        <f t="shared" si="170"/>
        <v/>
      </c>
    </row>
    <row r="10710" spans="14:14" x14ac:dyDescent="0.25">
      <c r="N10710" s="12" t="str">
        <f t="shared" si="170"/>
        <v/>
      </c>
    </row>
    <row r="10711" spans="14:14" x14ac:dyDescent="0.25">
      <c r="N10711" s="12" t="str">
        <f t="shared" si="170"/>
        <v/>
      </c>
    </row>
    <row r="10712" spans="14:14" x14ac:dyDescent="0.25">
      <c r="N10712" s="12" t="str">
        <f t="shared" si="170"/>
        <v/>
      </c>
    </row>
    <row r="10713" spans="14:14" x14ac:dyDescent="0.25">
      <c r="N10713" s="12" t="str">
        <f t="shared" si="170"/>
        <v/>
      </c>
    </row>
    <row r="10714" spans="14:14" x14ac:dyDescent="0.25">
      <c r="N10714" s="12" t="str">
        <f t="shared" si="170"/>
        <v/>
      </c>
    </row>
    <row r="10715" spans="14:14" x14ac:dyDescent="0.25">
      <c r="N10715" s="12" t="str">
        <f t="shared" si="170"/>
        <v/>
      </c>
    </row>
    <row r="10716" spans="14:14" x14ac:dyDescent="0.25">
      <c r="N10716" s="12" t="str">
        <f t="shared" si="170"/>
        <v/>
      </c>
    </row>
    <row r="10717" spans="14:14" x14ac:dyDescent="0.25">
      <c r="N10717" s="12" t="str">
        <f t="shared" si="170"/>
        <v/>
      </c>
    </row>
    <row r="10718" spans="14:14" x14ac:dyDescent="0.25">
      <c r="N10718" s="12" t="str">
        <f t="shared" si="170"/>
        <v/>
      </c>
    </row>
    <row r="10719" spans="14:14" x14ac:dyDescent="0.25">
      <c r="N10719" s="12" t="str">
        <f t="shared" si="170"/>
        <v/>
      </c>
    </row>
    <row r="10720" spans="14:14" x14ac:dyDescent="0.25">
      <c r="N10720" s="12" t="str">
        <f t="shared" si="170"/>
        <v/>
      </c>
    </row>
    <row r="10721" spans="14:14" x14ac:dyDescent="0.25">
      <c r="N10721" s="12" t="str">
        <f t="shared" si="170"/>
        <v/>
      </c>
    </row>
    <row r="10722" spans="14:14" x14ac:dyDescent="0.25">
      <c r="N10722" s="12" t="str">
        <f t="shared" si="170"/>
        <v/>
      </c>
    </row>
    <row r="10723" spans="14:14" x14ac:dyDescent="0.25">
      <c r="N10723" s="12" t="str">
        <f t="shared" si="170"/>
        <v/>
      </c>
    </row>
    <row r="10724" spans="14:14" x14ac:dyDescent="0.25">
      <c r="N10724" s="12" t="str">
        <f t="shared" si="170"/>
        <v/>
      </c>
    </row>
    <row r="10725" spans="14:14" x14ac:dyDescent="0.25">
      <c r="N10725" s="12" t="str">
        <f t="shared" si="170"/>
        <v/>
      </c>
    </row>
    <row r="10726" spans="14:14" x14ac:dyDescent="0.25">
      <c r="N10726" s="12" t="str">
        <f t="shared" si="170"/>
        <v/>
      </c>
    </row>
    <row r="10727" spans="14:14" x14ac:dyDescent="0.25">
      <c r="N10727" s="12" t="str">
        <f t="shared" si="170"/>
        <v/>
      </c>
    </row>
    <row r="10728" spans="14:14" x14ac:dyDescent="0.25">
      <c r="N10728" s="12" t="str">
        <f t="shared" si="170"/>
        <v/>
      </c>
    </row>
    <row r="10729" spans="14:14" x14ac:dyDescent="0.25">
      <c r="N10729" s="12" t="str">
        <f t="shared" si="170"/>
        <v/>
      </c>
    </row>
    <row r="10730" spans="14:14" x14ac:dyDescent="0.25">
      <c r="N10730" s="12" t="str">
        <f t="shared" si="170"/>
        <v/>
      </c>
    </row>
    <row r="10731" spans="14:14" x14ac:dyDescent="0.25">
      <c r="N10731" s="12" t="str">
        <f t="shared" si="170"/>
        <v/>
      </c>
    </row>
    <row r="10732" spans="14:14" x14ac:dyDescent="0.25">
      <c r="N10732" s="12" t="str">
        <f t="shared" si="170"/>
        <v/>
      </c>
    </row>
    <row r="10733" spans="14:14" x14ac:dyDescent="0.25">
      <c r="N10733" s="12" t="str">
        <f t="shared" si="170"/>
        <v/>
      </c>
    </row>
    <row r="10734" spans="14:14" x14ac:dyDescent="0.25">
      <c r="N10734" s="12" t="str">
        <f t="shared" si="170"/>
        <v/>
      </c>
    </row>
    <row r="10735" spans="14:14" x14ac:dyDescent="0.25">
      <c r="N10735" s="12" t="str">
        <f t="shared" si="170"/>
        <v/>
      </c>
    </row>
    <row r="10736" spans="14:14" x14ac:dyDescent="0.25">
      <c r="N10736" s="12" t="str">
        <f t="shared" si="170"/>
        <v/>
      </c>
    </row>
    <row r="10737" spans="14:14" x14ac:dyDescent="0.25">
      <c r="N10737" s="12" t="str">
        <f t="shared" si="170"/>
        <v/>
      </c>
    </row>
    <row r="10738" spans="14:14" x14ac:dyDescent="0.25">
      <c r="N10738" s="12" t="str">
        <f t="shared" ref="N10738:N10801" si="171">IF(M10738="Ja",L10738+7,IF(M10738="Nee",L10738+22,""))</f>
        <v/>
      </c>
    </row>
    <row r="10739" spans="14:14" x14ac:dyDescent="0.25">
      <c r="N10739" s="12" t="str">
        <f t="shared" si="171"/>
        <v/>
      </c>
    </row>
    <row r="10740" spans="14:14" x14ac:dyDescent="0.25">
      <c r="N10740" s="12" t="str">
        <f t="shared" si="171"/>
        <v/>
      </c>
    </row>
    <row r="10741" spans="14:14" x14ac:dyDescent="0.25">
      <c r="N10741" s="12" t="str">
        <f t="shared" si="171"/>
        <v/>
      </c>
    </row>
    <row r="10742" spans="14:14" x14ac:dyDescent="0.25">
      <c r="N10742" s="12" t="str">
        <f t="shared" si="171"/>
        <v/>
      </c>
    </row>
    <row r="10743" spans="14:14" x14ac:dyDescent="0.25">
      <c r="N10743" s="12" t="str">
        <f t="shared" si="171"/>
        <v/>
      </c>
    </row>
    <row r="10744" spans="14:14" x14ac:dyDescent="0.25">
      <c r="N10744" s="12" t="str">
        <f t="shared" si="171"/>
        <v/>
      </c>
    </row>
    <row r="10745" spans="14:14" x14ac:dyDescent="0.25">
      <c r="N10745" s="12" t="str">
        <f t="shared" si="171"/>
        <v/>
      </c>
    </row>
    <row r="10746" spans="14:14" x14ac:dyDescent="0.25">
      <c r="N10746" s="12" t="str">
        <f t="shared" si="171"/>
        <v/>
      </c>
    </row>
    <row r="10747" spans="14:14" x14ac:dyDescent="0.25">
      <c r="N10747" s="12" t="str">
        <f t="shared" si="171"/>
        <v/>
      </c>
    </row>
    <row r="10748" spans="14:14" x14ac:dyDescent="0.25">
      <c r="N10748" s="12" t="str">
        <f t="shared" si="171"/>
        <v/>
      </c>
    </row>
    <row r="10749" spans="14:14" x14ac:dyDescent="0.25">
      <c r="N10749" s="12" t="str">
        <f t="shared" si="171"/>
        <v/>
      </c>
    </row>
    <row r="10750" spans="14:14" x14ac:dyDescent="0.25">
      <c r="N10750" s="12" t="str">
        <f t="shared" si="171"/>
        <v/>
      </c>
    </row>
    <row r="10751" spans="14:14" x14ac:dyDescent="0.25">
      <c r="N10751" s="12" t="str">
        <f t="shared" si="171"/>
        <v/>
      </c>
    </row>
    <row r="10752" spans="14:14" x14ac:dyDescent="0.25">
      <c r="N10752" s="12" t="str">
        <f t="shared" si="171"/>
        <v/>
      </c>
    </row>
    <row r="10753" spans="14:14" x14ac:dyDescent="0.25">
      <c r="N10753" s="12" t="str">
        <f t="shared" si="171"/>
        <v/>
      </c>
    </row>
    <row r="10754" spans="14:14" x14ac:dyDescent="0.25">
      <c r="N10754" s="12" t="str">
        <f t="shared" si="171"/>
        <v/>
      </c>
    </row>
    <row r="10755" spans="14:14" x14ac:dyDescent="0.25">
      <c r="N10755" s="12" t="str">
        <f t="shared" si="171"/>
        <v/>
      </c>
    </row>
    <row r="10756" spans="14:14" x14ac:dyDescent="0.25">
      <c r="N10756" s="12" t="str">
        <f t="shared" si="171"/>
        <v/>
      </c>
    </row>
    <row r="10757" spans="14:14" x14ac:dyDescent="0.25">
      <c r="N10757" s="12" t="str">
        <f t="shared" si="171"/>
        <v/>
      </c>
    </row>
    <row r="10758" spans="14:14" x14ac:dyDescent="0.25">
      <c r="N10758" s="12" t="str">
        <f t="shared" si="171"/>
        <v/>
      </c>
    </row>
    <row r="10759" spans="14:14" x14ac:dyDescent="0.25">
      <c r="N10759" s="12" t="str">
        <f t="shared" si="171"/>
        <v/>
      </c>
    </row>
    <row r="10760" spans="14:14" x14ac:dyDescent="0.25">
      <c r="N10760" s="12" t="str">
        <f t="shared" si="171"/>
        <v/>
      </c>
    </row>
    <row r="10761" spans="14:14" x14ac:dyDescent="0.25">
      <c r="N10761" s="12" t="str">
        <f t="shared" si="171"/>
        <v/>
      </c>
    </row>
    <row r="10762" spans="14:14" x14ac:dyDescent="0.25">
      <c r="N10762" s="12" t="str">
        <f t="shared" si="171"/>
        <v/>
      </c>
    </row>
    <row r="10763" spans="14:14" x14ac:dyDescent="0.25">
      <c r="N10763" s="12" t="str">
        <f t="shared" si="171"/>
        <v/>
      </c>
    </row>
    <row r="10764" spans="14:14" x14ac:dyDescent="0.25">
      <c r="N10764" s="12" t="str">
        <f t="shared" si="171"/>
        <v/>
      </c>
    </row>
    <row r="10765" spans="14:14" x14ac:dyDescent="0.25">
      <c r="N10765" s="12" t="str">
        <f t="shared" si="171"/>
        <v/>
      </c>
    </row>
    <row r="10766" spans="14:14" x14ac:dyDescent="0.25">
      <c r="N10766" s="12" t="str">
        <f t="shared" si="171"/>
        <v/>
      </c>
    </row>
    <row r="10767" spans="14:14" x14ac:dyDescent="0.25">
      <c r="N10767" s="12" t="str">
        <f t="shared" si="171"/>
        <v/>
      </c>
    </row>
    <row r="10768" spans="14:14" x14ac:dyDescent="0.25">
      <c r="N10768" s="12" t="str">
        <f t="shared" si="171"/>
        <v/>
      </c>
    </row>
    <row r="10769" spans="14:14" x14ac:dyDescent="0.25">
      <c r="N10769" s="12" t="str">
        <f t="shared" si="171"/>
        <v/>
      </c>
    </row>
    <row r="10770" spans="14:14" x14ac:dyDescent="0.25">
      <c r="N10770" s="12" t="str">
        <f t="shared" si="171"/>
        <v/>
      </c>
    </row>
    <row r="10771" spans="14:14" x14ac:dyDescent="0.25">
      <c r="N10771" s="12" t="str">
        <f t="shared" si="171"/>
        <v/>
      </c>
    </row>
    <row r="10772" spans="14:14" x14ac:dyDescent="0.25">
      <c r="N10772" s="12" t="str">
        <f t="shared" si="171"/>
        <v/>
      </c>
    </row>
    <row r="10773" spans="14:14" x14ac:dyDescent="0.25">
      <c r="N10773" s="12" t="str">
        <f t="shared" si="171"/>
        <v/>
      </c>
    </row>
    <row r="10774" spans="14:14" x14ac:dyDescent="0.25">
      <c r="N10774" s="12" t="str">
        <f t="shared" si="171"/>
        <v/>
      </c>
    </row>
    <row r="10775" spans="14:14" x14ac:dyDescent="0.25">
      <c r="N10775" s="12" t="str">
        <f t="shared" si="171"/>
        <v/>
      </c>
    </row>
    <row r="10776" spans="14:14" x14ac:dyDescent="0.25">
      <c r="N10776" s="12" t="str">
        <f t="shared" si="171"/>
        <v/>
      </c>
    </row>
    <row r="10777" spans="14:14" x14ac:dyDescent="0.25">
      <c r="N10777" s="12" t="str">
        <f t="shared" si="171"/>
        <v/>
      </c>
    </row>
    <row r="10778" spans="14:14" x14ac:dyDescent="0.25">
      <c r="N10778" s="12" t="str">
        <f t="shared" si="171"/>
        <v/>
      </c>
    </row>
    <row r="10779" spans="14:14" x14ac:dyDescent="0.25">
      <c r="N10779" s="12" t="str">
        <f t="shared" si="171"/>
        <v/>
      </c>
    </row>
    <row r="10780" spans="14:14" x14ac:dyDescent="0.25">
      <c r="N10780" s="12" t="str">
        <f t="shared" si="171"/>
        <v/>
      </c>
    </row>
    <row r="10781" spans="14:14" x14ac:dyDescent="0.25">
      <c r="N10781" s="12" t="str">
        <f t="shared" si="171"/>
        <v/>
      </c>
    </row>
    <row r="10782" spans="14:14" x14ac:dyDescent="0.25">
      <c r="N10782" s="12" t="str">
        <f t="shared" si="171"/>
        <v/>
      </c>
    </row>
    <row r="10783" spans="14:14" x14ac:dyDescent="0.25">
      <c r="N10783" s="12" t="str">
        <f t="shared" si="171"/>
        <v/>
      </c>
    </row>
    <row r="10784" spans="14:14" x14ac:dyDescent="0.25">
      <c r="N10784" s="12" t="str">
        <f t="shared" si="171"/>
        <v/>
      </c>
    </row>
    <row r="10785" spans="14:14" x14ac:dyDescent="0.25">
      <c r="N10785" s="12" t="str">
        <f t="shared" si="171"/>
        <v/>
      </c>
    </row>
    <row r="10786" spans="14:14" x14ac:dyDescent="0.25">
      <c r="N10786" s="12" t="str">
        <f t="shared" si="171"/>
        <v/>
      </c>
    </row>
    <row r="10787" spans="14:14" x14ac:dyDescent="0.25">
      <c r="N10787" s="12" t="str">
        <f t="shared" si="171"/>
        <v/>
      </c>
    </row>
    <row r="10788" spans="14:14" x14ac:dyDescent="0.25">
      <c r="N10788" s="12" t="str">
        <f t="shared" si="171"/>
        <v/>
      </c>
    </row>
    <row r="10789" spans="14:14" x14ac:dyDescent="0.25">
      <c r="N10789" s="12" t="str">
        <f t="shared" si="171"/>
        <v/>
      </c>
    </row>
    <row r="10790" spans="14:14" x14ac:dyDescent="0.25">
      <c r="N10790" s="12" t="str">
        <f t="shared" si="171"/>
        <v/>
      </c>
    </row>
    <row r="10791" spans="14:14" x14ac:dyDescent="0.25">
      <c r="N10791" s="12" t="str">
        <f t="shared" si="171"/>
        <v/>
      </c>
    </row>
    <row r="10792" spans="14:14" x14ac:dyDescent="0.25">
      <c r="N10792" s="12" t="str">
        <f t="shared" si="171"/>
        <v/>
      </c>
    </row>
    <row r="10793" spans="14:14" x14ac:dyDescent="0.25">
      <c r="N10793" s="12" t="str">
        <f t="shared" si="171"/>
        <v/>
      </c>
    </row>
    <row r="10794" spans="14:14" x14ac:dyDescent="0.25">
      <c r="N10794" s="12" t="str">
        <f t="shared" si="171"/>
        <v/>
      </c>
    </row>
    <row r="10795" spans="14:14" x14ac:dyDescent="0.25">
      <c r="N10795" s="12" t="str">
        <f t="shared" si="171"/>
        <v/>
      </c>
    </row>
    <row r="10796" spans="14:14" x14ac:dyDescent="0.25">
      <c r="N10796" s="12" t="str">
        <f t="shared" si="171"/>
        <v/>
      </c>
    </row>
    <row r="10797" spans="14:14" x14ac:dyDescent="0.25">
      <c r="N10797" s="12" t="str">
        <f t="shared" si="171"/>
        <v/>
      </c>
    </row>
    <row r="10798" spans="14:14" x14ac:dyDescent="0.25">
      <c r="N10798" s="12" t="str">
        <f t="shared" si="171"/>
        <v/>
      </c>
    </row>
    <row r="10799" spans="14:14" x14ac:dyDescent="0.25">
      <c r="N10799" s="12" t="str">
        <f t="shared" si="171"/>
        <v/>
      </c>
    </row>
    <row r="10800" spans="14:14" x14ac:dyDescent="0.25">
      <c r="N10800" s="12" t="str">
        <f t="shared" si="171"/>
        <v/>
      </c>
    </row>
    <row r="10801" spans="14:14" x14ac:dyDescent="0.25">
      <c r="N10801" s="12" t="str">
        <f t="shared" si="171"/>
        <v/>
      </c>
    </row>
    <row r="10802" spans="14:14" x14ac:dyDescent="0.25">
      <c r="N10802" s="12" t="str">
        <f t="shared" ref="N10802:N10807" si="172">IF(M10802="Ja",L10802+7,IF(M10802="Nee",L10802+22,""))</f>
        <v/>
      </c>
    </row>
    <row r="10803" spans="14:14" x14ac:dyDescent="0.25">
      <c r="N10803" s="12" t="str">
        <f t="shared" si="172"/>
        <v/>
      </c>
    </row>
    <row r="10804" spans="14:14" x14ac:dyDescent="0.25">
      <c r="N10804" s="12" t="str">
        <f t="shared" si="172"/>
        <v/>
      </c>
    </row>
    <row r="10805" spans="14:14" x14ac:dyDescent="0.25">
      <c r="N10805" s="12" t="str">
        <f t="shared" si="172"/>
        <v/>
      </c>
    </row>
    <row r="10806" spans="14:14" x14ac:dyDescent="0.25">
      <c r="N10806" s="12" t="str">
        <f t="shared" si="172"/>
        <v/>
      </c>
    </row>
    <row r="10807" spans="14:14" x14ac:dyDescent="0.25">
      <c r="N10807" s="12" t="str">
        <f t="shared" si="172"/>
        <v/>
      </c>
    </row>
  </sheetData>
  <autoFilter ref="A7:S10807" xr:uid="{5FC816BD-12F1-4597-8934-57B86CA398F5}"/>
  <mergeCells count="2">
    <mergeCell ref="A6:H6"/>
    <mergeCell ref="J6:S6"/>
  </mergeCells>
  <phoneticPr fontId="5" type="noConversion"/>
  <conditionalFormatting sqref="A10:N11 O10:S16 A12:C12 G12:M12 N12:N16 C13:M13 A13:A16 F14:M15 B16:M16 A17:S18 O19:S455 N19:N10807 A19:M455">
    <cfRule type="expression" dxfId="86" priority="63">
      <formula>$A10&lt;&gt;""</formula>
    </cfRule>
  </conditionalFormatting>
  <conditionalFormatting sqref="A8:S9">
    <cfRule type="expression" dxfId="85" priority="4">
      <formula>$A8&lt;&gt;""</formula>
    </cfRule>
  </conditionalFormatting>
  <conditionalFormatting sqref="B13">
    <cfRule type="expression" dxfId="84" priority="593">
      <formula>$A14&lt;&gt;""</formula>
    </cfRule>
  </conditionalFormatting>
  <conditionalFormatting sqref="B14:D15">
    <cfRule type="expression" dxfId="83" priority="26">
      <formula>$A14&lt;&gt;""</formula>
    </cfRule>
  </conditionalFormatting>
  <conditionalFormatting sqref="D8:D142">
    <cfRule type="containsText" dxfId="82" priority="18" operator="containsText" text="Voltooid">
      <formula>NOT(ISERROR(SEARCH("Voltooid",D8)))</formula>
    </cfRule>
  </conditionalFormatting>
  <conditionalFormatting sqref="D8:D454">
    <cfRule type="containsText" dxfId="81" priority="19" operator="containsText" text="Ingetrokken">
      <formula>NOT(ISERROR(SEARCH("Ingetrokken",D8)))</formula>
    </cfRule>
    <cfRule type="containsText" dxfId="80" priority="20" operator="containsText" text="Spoed">
      <formula>NOT(ISERROR(SEARCH("Spoed",D8)))</formula>
    </cfRule>
  </conditionalFormatting>
  <conditionalFormatting sqref="E14:E15">
    <cfRule type="expression" dxfId="78" priority="28">
      <formula>$A13&lt;&gt;""</formula>
    </cfRule>
  </conditionalFormatting>
  <conditionalFormatting sqref="J8:K455">
    <cfRule type="expression" dxfId="77" priority="11">
      <formula>AND(NOT(ISBLANK(J8)),NOT(ISBLANK(J8)))</formula>
    </cfRule>
  </conditionalFormatting>
  <conditionalFormatting sqref="K8:K455">
    <cfRule type="expression" dxfId="76" priority="16">
      <formula>OR($R8="Ingetrokken", $R8="On hold")</formula>
    </cfRule>
  </conditionalFormatting>
  <conditionalFormatting sqref="L8:L454">
    <cfRule type="expression" dxfId="75" priority="15">
      <formula>AND(NOT(ISBLANK(K8)),(I8="Nee"))</formula>
    </cfRule>
  </conditionalFormatting>
  <conditionalFormatting sqref="L8:M454">
    <cfRule type="expression" dxfId="74" priority="10">
      <formula>AND(NOT(ISBLANK(L8)),NOT(ISBLANK(L8)))</formula>
    </cfRule>
  </conditionalFormatting>
  <conditionalFormatting sqref="L8:M455">
    <cfRule type="expression" dxfId="73" priority="9">
      <formula>OR($R8="Ingetrokken", $R8="On hold")</formula>
    </cfRule>
  </conditionalFormatting>
  <conditionalFormatting sqref="M8:M454">
    <cfRule type="expression" dxfId="72" priority="14">
      <formula>AND(NOT(ISBLANK(K8)),(I8="Nee"))</formula>
    </cfRule>
  </conditionalFormatting>
  <conditionalFormatting sqref="N8:N10807">
    <cfRule type="expression" dxfId="71" priority="13">
      <formula>AND(NOT(ISBLANK(K8)),(I8="Nee"))</formula>
    </cfRule>
    <cfRule type="expression" dxfId="70" priority="23">
      <formula>AND(N8&lt;TODAY(),ISNUMBER(N8))</formula>
    </cfRule>
  </conditionalFormatting>
  <conditionalFormatting sqref="N8:O18 O19:O455 N19:N10807">
    <cfRule type="expression" dxfId="69" priority="8">
      <formula>OR($R8="Ingetrokken", $R8="On hold")</formula>
    </cfRule>
  </conditionalFormatting>
  <conditionalFormatting sqref="O8:O454">
    <cfRule type="expression" dxfId="68" priority="12">
      <formula>AND(NOT(ISBLANK(K8)),(I8="Nee"))</formula>
    </cfRule>
    <cfRule type="expression" dxfId="67" priority="22">
      <formula>AND(NOT(ISBLANK(O8)),NOT(ISBLANK(O8)))</formula>
    </cfRule>
  </conditionalFormatting>
  <conditionalFormatting sqref="P8:P454">
    <cfRule type="expression" dxfId="66" priority="21">
      <formula>AND(NOT(ISBLANK(P8)),NOT(ISBLANK(P8)))</formula>
    </cfRule>
  </conditionalFormatting>
  <conditionalFormatting sqref="P8:Q318">
    <cfRule type="expression" dxfId="65" priority="6">
      <formula>OR($R8="Ingetrokken", $R8="On hold")</formula>
    </cfRule>
  </conditionalFormatting>
  <conditionalFormatting sqref="Q8:Q454">
    <cfRule type="expression" dxfId="64" priority="24">
      <formula>AND(NOT(ISBLANK(K8)),ISBLANK(P8))</formula>
    </cfRule>
    <cfRule type="expression" dxfId="63" priority="25">
      <formula>AND(NOT(ISBLANK(K8)),NOT(ISBLANK(P8)))</formula>
    </cfRule>
  </conditionalFormatting>
  <conditionalFormatting sqref="R8:R454">
    <cfRule type="expression" dxfId="62" priority="17">
      <formula>AND(NOT(ISBLANK(R8)),NOT(ISBLANK(R8)))</formula>
    </cfRule>
  </conditionalFormatting>
  <conditionalFormatting sqref="U15">
    <cfRule type="expression" dxfId="61" priority="3">
      <formula>$A15&lt;&gt;""</formula>
    </cfRule>
  </conditionalFormatting>
  <hyperlinks>
    <hyperlink ref="A8" r:id="rId1" xr:uid="{50F1CC8D-0F8D-401F-B9D5-BE6671701CE1}"/>
    <hyperlink ref="A10" r:id="rId2" xr:uid="{7BE3E73F-5E80-4C39-AB22-87EB15B83EF8}"/>
    <hyperlink ref="A11" r:id="rId3" xr:uid="{3F88A47E-569D-4FBC-9381-F2F3F08BC9C2}"/>
    <hyperlink ref="A12" r:id="rId4" xr:uid="{78BA57F3-4040-487D-9615-5F5A9F0329CA}"/>
    <hyperlink ref="A13:A16" r:id="rId5" display="S25044" xr:uid="{21FFBF90-F863-45B1-B9BC-BF9DA21ECBBF}"/>
    <hyperlink ref="A13" r:id="rId6" xr:uid="{BFE22975-81DC-4494-A243-DA28E89E47EB}"/>
    <hyperlink ref="A14" r:id="rId7" xr:uid="{E7FBE2AA-EC03-400A-A3E9-6AE5779CD318}"/>
    <hyperlink ref="A15" r:id="rId8" xr:uid="{4B1D1F5D-C206-4B55-A880-8A1CDC229014}"/>
    <hyperlink ref="A16" r:id="rId9" xr:uid="{D9FE6D96-4704-4D78-8572-C9703513ADF2}"/>
    <hyperlink ref="A9" r:id="rId10" xr:uid="{00FD15D6-7921-49BA-9A4B-00C41DECDDBF}"/>
    <hyperlink ref="A17" r:id="rId11" xr:uid="{47540447-2E8B-41B5-8B37-718AA3BEE6BC}"/>
    <hyperlink ref="A18" r:id="rId12" xr:uid="{C9A8E058-8B25-4D13-9ABE-6B9FF48D7EE4}"/>
    <hyperlink ref="A19" r:id="rId13" xr:uid="{495D2376-358A-44F5-B8C0-2EBD3F8D1667}"/>
  </hyperlinks>
  <pageMargins left="0.70866141732283472" right="0.70866141732283472" top="1.1417322834645669" bottom="0.74803149606299213" header="0.31496062992125984" footer="0.31496062992125984"/>
  <pageSetup paperSize="8" scale="74" orientation="landscape" r:id="rId14"/>
  <headerFooter>
    <oddHeader>&amp;L&amp;G&amp;R&amp;G</oddHeader>
  </headerFooter>
  <drawing r:id="rId15"/>
  <legacyDrawing r:id="rId16"/>
  <legacyDrawingHF r:id="rId17"/>
  <extLst>
    <ext xmlns:x14="http://schemas.microsoft.com/office/spreadsheetml/2009/9/main" uri="{78C0D931-6437-407d-A8EE-F0AAD7539E65}">
      <x14:conditionalFormattings>
        <x14:conditionalFormatting xmlns:xm="http://schemas.microsoft.com/office/excel/2006/main">
          <x14:cfRule type="expression" priority="675" id="{00000000-000E-0000-0000-000017000000}">
            <xm:f>'Afgehandeld 2025'!$A54&lt;&gt;""</xm:f>
            <x14:dxf>
              <border>
                <left style="thin">
                  <color rgb="FF4B2A25"/>
                </left>
                <right style="thin">
                  <color rgb="FF4B2A25"/>
                </right>
                <top style="thin">
                  <color rgb="FF4B2A25"/>
                </top>
                <bottom style="thin">
                  <color rgb="FF4B2A25"/>
                </bottom>
                <vertical/>
                <horizontal/>
              </border>
            </x14:dxf>
          </x14:cfRule>
          <xm:sqref>D12:F12</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C66ED286-3FF9-4A3B-BEDD-3272FF991227}">
          <x14:formula1>
            <xm:f>Instellingen!$I$11:$I$36</xm:f>
          </x14:formula1>
          <xm:sqref>K143:K353</xm:sqref>
        </x14:dataValidation>
        <x14:dataValidation type="list" allowBlank="1" showInputMessage="1" showErrorMessage="1" xr:uid="{9D2BCD97-FE07-4D4F-B01D-8F606BDBFDDF}">
          <x14:formula1>
            <xm:f>Instellingen!$J$11:$J$89</xm:f>
          </x14:formula1>
          <xm:sqref>K55:K142 P55:P407</xm:sqref>
        </x14:dataValidation>
        <x14:dataValidation type="list" allowBlank="1" showInputMessage="1" showErrorMessage="1" xr:uid="{75EAAE45-50BF-401C-8FD1-0C3F988C7D1A}">
          <x14:formula1>
            <xm:f>Instellingen!$S$2:$S$5</xm:f>
          </x14:formula1>
          <xm:sqref>E8:E13 E16 E17:E406</xm:sqref>
        </x14:dataValidation>
        <x14:dataValidation type="list" allowBlank="1" showInputMessage="1" showErrorMessage="1" xr:uid="{CC7A5020-A9D5-414D-86C6-D671B9200D85}">
          <x14:formula1>
            <xm:f>Instellingen!$X$2:$X$7</xm:f>
          </x14:formula1>
          <xm:sqref>B8:B13 B16 B17:B406</xm:sqref>
        </x14:dataValidation>
        <x14:dataValidation type="list" allowBlank="1" showInputMessage="1" showErrorMessage="1" xr:uid="{3CD96D17-642A-408F-9DCF-C7A3C3C4E952}">
          <x14:formula1>
            <xm:f>Instellingen!$Q$2:$Q$4</xm:f>
          </x14:formula1>
          <xm:sqref>O8:O16 O17:O353 I8:I16 I17:I54</xm:sqref>
        </x14:dataValidation>
        <x14:dataValidation type="list" allowBlank="1" showInputMessage="1" showErrorMessage="1" xr:uid="{1332EC8A-233B-4DC9-A281-21692545E2A7}">
          <x14:formula1>
            <xm:f>Instellingen!$J$2:$J$89</xm:f>
          </x14:formula1>
          <xm:sqref>K8:K16 K17:K54 P8:P16 P17:P54</xm:sqref>
        </x14:dataValidation>
        <x14:dataValidation type="list" allowBlank="1" showInputMessage="1" showErrorMessage="1" xr:uid="{A04CBD81-E4C1-4E65-9815-F924C91AC6C5}">
          <x14:formula1>
            <xm:f>Instellingen!$Z$2:$Z$5</xm:f>
          </x14:formula1>
          <xm:sqref>R8:R16 R17:R54</xm:sqref>
        </x14:dataValidation>
        <x14:dataValidation type="list" allowBlank="1" showInputMessage="1" showErrorMessage="1" xr:uid="{883043A3-1335-4E21-81FF-5B25F3FCBEE9}">
          <x14:formula1>
            <xm:f>Instellingen!$V$2:$V$4</xm:f>
          </x14:formula1>
          <xm:sqref>M8:M16 M17:M353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26A44-A6EB-4AB9-9D6F-E7FE1BF13041}">
  <dimension ref="A1:S56"/>
  <sheetViews>
    <sheetView showGridLines="0" topLeftCell="A47" workbookViewId="0">
      <selection activeCell="H53" sqref="H53"/>
    </sheetView>
  </sheetViews>
  <sheetFormatPr defaultRowHeight="15" x14ac:dyDescent="0.25"/>
  <cols>
    <col min="1" max="1" width="12.140625" customWidth="1"/>
    <col min="2" max="3" width="10.140625" bestFit="1" customWidth="1"/>
    <col min="4" max="4" width="9.42578125" bestFit="1" customWidth="1"/>
    <col min="5" max="5" width="7.85546875" bestFit="1" customWidth="1"/>
    <col min="6" max="6" width="8.5703125" bestFit="1" customWidth="1"/>
    <col min="7" max="7" width="12.140625" bestFit="1" customWidth="1"/>
    <col min="8" max="8" width="22.140625" bestFit="1" customWidth="1"/>
    <col min="9" max="9" width="8.140625" bestFit="1" customWidth="1"/>
    <col min="10" max="10" width="10.140625" bestFit="1" customWidth="1"/>
    <col min="11" max="11" width="13.140625" bestFit="1" customWidth="1"/>
    <col min="12" max="12" width="11.85546875" customWidth="1"/>
    <col min="13" max="13" width="7.140625" bestFit="1" customWidth="1"/>
    <col min="14" max="14" width="10.85546875" bestFit="1" customWidth="1"/>
    <col min="15" max="15" width="12.85546875" customWidth="1"/>
    <col min="16" max="16" width="13.140625" bestFit="1" customWidth="1"/>
    <col min="17" max="17" width="16.42578125" customWidth="1"/>
    <col min="18" max="18" width="10.42578125" bestFit="1" customWidth="1"/>
    <col min="19" max="19" width="32.42578125" customWidth="1"/>
  </cols>
  <sheetData>
    <row r="1" spans="1:19" s="7" customFormat="1" ht="14.25" x14ac:dyDescent="0.25">
      <c r="A1" s="1"/>
      <c r="B1" s="1"/>
      <c r="C1" s="16"/>
      <c r="D1" s="1"/>
      <c r="E1" s="1"/>
      <c r="F1" s="1"/>
      <c r="G1" s="2"/>
      <c r="H1" s="2"/>
      <c r="I1" s="2"/>
      <c r="J1" s="16"/>
      <c r="K1" s="2"/>
      <c r="L1" s="12"/>
      <c r="M1" s="1"/>
      <c r="N1" s="12"/>
      <c r="O1" s="1"/>
      <c r="P1" s="1"/>
      <c r="Q1" s="12"/>
      <c r="R1" s="10"/>
    </row>
    <row r="2" spans="1:19" s="7" customFormat="1" ht="14.25" x14ac:dyDescent="0.25">
      <c r="A2" s="1"/>
      <c r="B2" s="1"/>
      <c r="C2" s="16"/>
      <c r="D2" s="1"/>
      <c r="E2" s="1"/>
      <c r="F2" s="1"/>
      <c r="G2" s="2"/>
      <c r="H2" s="2"/>
      <c r="I2" s="2"/>
      <c r="J2" s="16"/>
      <c r="K2" s="2"/>
      <c r="L2" s="12"/>
      <c r="M2" s="1"/>
      <c r="N2" s="12"/>
      <c r="O2" s="1"/>
      <c r="P2" s="1"/>
      <c r="Q2" s="12"/>
      <c r="R2" s="10"/>
    </row>
    <row r="3" spans="1:19" s="7" customFormat="1" ht="14.25" x14ac:dyDescent="0.25">
      <c r="A3" s="1"/>
      <c r="B3" s="1"/>
      <c r="C3" s="16"/>
      <c r="D3" s="1"/>
      <c r="E3" s="1"/>
      <c r="F3" s="1"/>
      <c r="G3" s="2"/>
      <c r="H3" s="2"/>
      <c r="I3" s="2"/>
      <c r="J3" s="16"/>
      <c r="K3" s="2"/>
      <c r="L3" s="12"/>
      <c r="M3" s="1"/>
      <c r="N3" s="12"/>
      <c r="O3" s="1"/>
      <c r="P3" s="1"/>
      <c r="Q3" s="12"/>
      <c r="R3" s="10"/>
    </row>
    <row r="4" spans="1:19" s="7" customFormat="1" ht="14.25" x14ac:dyDescent="0.25">
      <c r="A4" s="1"/>
      <c r="B4" s="1"/>
      <c r="C4" s="16"/>
      <c r="D4" s="1"/>
      <c r="E4" s="1"/>
      <c r="F4" s="1"/>
      <c r="G4" s="2"/>
      <c r="H4" s="2"/>
      <c r="I4" s="2"/>
      <c r="J4" s="16"/>
      <c r="K4" s="2"/>
      <c r="L4" s="12"/>
      <c r="M4" s="1"/>
      <c r="N4" s="12"/>
      <c r="O4" s="1"/>
      <c r="P4" s="1"/>
      <c r="Q4" s="12"/>
      <c r="R4" s="10"/>
    </row>
    <row r="5" spans="1:19" s="7" customFormat="1" ht="12.95" customHeight="1" x14ac:dyDescent="0.25">
      <c r="A5" s="1"/>
      <c r="B5" s="1"/>
      <c r="C5" s="16"/>
      <c r="D5" s="1"/>
      <c r="E5" s="1"/>
      <c r="F5" s="1"/>
      <c r="G5" s="2"/>
      <c r="H5" s="2"/>
      <c r="I5" s="2"/>
      <c r="J5" s="16"/>
      <c r="K5" s="2"/>
      <c r="L5" s="12"/>
      <c r="M5" s="1"/>
      <c r="N5" s="12"/>
      <c r="O5" s="1"/>
      <c r="P5" s="1"/>
      <c r="Q5" s="12"/>
      <c r="R5" s="10"/>
    </row>
    <row r="6" spans="1:19" s="7" customFormat="1" ht="30.6" customHeight="1" x14ac:dyDescent="0.25">
      <c r="A6" s="137" t="s">
        <v>0</v>
      </c>
      <c r="B6" s="138"/>
      <c r="C6" s="138"/>
      <c r="D6" s="138"/>
      <c r="E6" s="138"/>
      <c r="F6" s="138"/>
      <c r="G6" s="138"/>
      <c r="H6" s="139"/>
      <c r="I6" s="36"/>
      <c r="J6" s="140" t="s">
        <v>1</v>
      </c>
      <c r="K6" s="141"/>
      <c r="L6" s="141"/>
      <c r="M6" s="141"/>
      <c r="N6" s="141"/>
      <c r="O6" s="141"/>
      <c r="P6" s="141"/>
      <c r="Q6" s="141"/>
      <c r="R6" s="141"/>
      <c r="S6" s="141"/>
    </row>
    <row r="7" spans="1:19" s="7" customFormat="1" ht="57" x14ac:dyDescent="0.25">
      <c r="A7" s="21" t="s">
        <v>2</v>
      </c>
      <c r="B7" s="22" t="s">
        <v>3</v>
      </c>
      <c r="C7" s="23" t="s">
        <v>4</v>
      </c>
      <c r="D7" s="22" t="s">
        <v>5</v>
      </c>
      <c r="E7" s="22" t="s">
        <v>6</v>
      </c>
      <c r="F7" s="22" t="s">
        <v>7</v>
      </c>
      <c r="G7" s="22" t="s">
        <v>8</v>
      </c>
      <c r="H7" s="22" t="s">
        <v>9</v>
      </c>
      <c r="I7" s="22" t="s">
        <v>53</v>
      </c>
      <c r="J7" s="24" t="s">
        <v>10</v>
      </c>
      <c r="K7" s="25" t="s">
        <v>35</v>
      </c>
      <c r="L7" s="26" t="s">
        <v>334</v>
      </c>
      <c r="M7" s="27" t="s">
        <v>11</v>
      </c>
      <c r="N7" s="28" t="s">
        <v>12</v>
      </c>
      <c r="O7" s="29" t="s">
        <v>13</v>
      </c>
      <c r="P7" s="30" t="s">
        <v>34</v>
      </c>
      <c r="Q7" s="40" t="s">
        <v>14</v>
      </c>
      <c r="R7" s="31" t="s">
        <v>59</v>
      </c>
      <c r="S7" s="31" t="s">
        <v>15</v>
      </c>
    </row>
    <row r="8" spans="1:19" s="3" customFormat="1" ht="42.75" x14ac:dyDescent="0.25">
      <c r="A8" s="32" t="s">
        <v>38</v>
      </c>
      <c r="B8" s="4" t="s">
        <v>16</v>
      </c>
      <c r="C8" s="33">
        <v>45588</v>
      </c>
      <c r="D8" s="4" t="s">
        <v>37</v>
      </c>
      <c r="E8" s="4" t="s">
        <v>17</v>
      </c>
      <c r="F8" s="34" t="s">
        <v>20</v>
      </c>
      <c r="G8" s="34" t="s">
        <v>44</v>
      </c>
      <c r="H8" s="35" t="s">
        <v>49</v>
      </c>
      <c r="I8" s="5" t="s">
        <v>19</v>
      </c>
      <c r="J8" s="38">
        <v>45588</v>
      </c>
      <c r="K8" s="5" t="s">
        <v>56</v>
      </c>
      <c r="L8" s="12">
        <v>45624</v>
      </c>
      <c r="M8" s="1" t="s">
        <v>18</v>
      </c>
      <c r="N8" s="12">
        <f t="shared" ref="N8:N13" si="0">IF(M8="Ja",L8+7,IF(M8="Nee",L8+14,""))</f>
        <v>45638</v>
      </c>
      <c r="O8" s="1" t="s">
        <v>19</v>
      </c>
      <c r="P8" s="2" t="s">
        <v>55</v>
      </c>
      <c r="Q8" s="12">
        <f>IF('Afgehandeld 2025'!O8="Nee","",IF(AND(ISBLANK(K8),ISBLANK(P8)),"",IF(R8="Ingetrokken","",IF(ISBLANK(P8),_xlfn.XLOOKUP('Afgehandeld 2025'!K8,Instellingen!J:J,Instellingen!N:N,,1),_xlfn.XLOOKUP(P8,Instellingen!J:J,Instellingen!O:O,,1)))))</f>
        <v>45680</v>
      </c>
      <c r="R8" s="10" t="s">
        <v>60</v>
      </c>
    </row>
    <row r="9" spans="1:19" s="7" customFormat="1" ht="42.75" x14ac:dyDescent="0.25">
      <c r="A9" s="32" t="s">
        <v>41</v>
      </c>
      <c r="B9" s="4" t="s">
        <v>16</v>
      </c>
      <c r="C9" s="33" t="s">
        <v>42</v>
      </c>
      <c r="D9" s="4" t="s">
        <v>37</v>
      </c>
      <c r="E9" s="4" t="s">
        <v>24</v>
      </c>
      <c r="F9" s="34" t="s">
        <v>43</v>
      </c>
      <c r="G9" s="34" t="s">
        <v>47</v>
      </c>
      <c r="H9" s="35" t="s">
        <v>52</v>
      </c>
      <c r="I9" s="5" t="s">
        <v>19</v>
      </c>
      <c r="J9" s="38" t="s">
        <v>42</v>
      </c>
      <c r="K9" s="5" t="s">
        <v>33</v>
      </c>
      <c r="L9" s="12">
        <v>45306</v>
      </c>
      <c r="M9" s="1" t="s">
        <v>18</v>
      </c>
      <c r="N9" s="12">
        <f t="shared" si="0"/>
        <v>45320</v>
      </c>
      <c r="O9" s="1" t="s">
        <v>18</v>
      </c>
      <c r="P9" s="2"/>
      <c r="Q9" s="12" t="str">
        <f>IF('Afgehandeld 2025'!O9="Nee","",IF(AND(ISBLANK(K9),ISBLANK(P9)),"",IF(R9="Ingetrokken","",IF(ISBLANK(P9),_xlfn.XLOOKUP('Afgehandeld 2025'!K9,Instellingen!J:J,Instellingen!N:N,,1),_xlfn.XLOOKUP(P9,Instellingen!J:J,Instellingen!O:O,,1)))))</f>
        <v/>
      </c>
      <c r="R9" s="10" t="s">
        <v>54</v>
      </c>
    </row>
    <row r="10" spans="1:19" s="3" customFormat="1" ht="42.75" x14ac:dyDescent="0.25">
      <c r="A10" s="32" t="s">
        <v>36</v>
      </c>
      <c r="B10" s="4" t="s">
        <v>16</v>
      </c>
      <c r="C10" s="19">
        <v>45586</v>
      </c>
      <c r="D10" s="4" t="s">
        <v>37</v>
      </c>
      <c r="E10" s="4" t="s">
        <v>24</v>
      </c>
      <c r="F10" s="34" t="s">
        <v>20</v>
      </c>
      <c r="G10" s="34" t="s">
        <v>22</v>
      </c>
      <c r="H10" s="35" t="s">
        <v>48</v>
      </c>
      <c r="I10" s="5" t="s">
        <v>19</v>
      </c>
      <c r="J10" s="19">
        <v>45586</v>
      </c>
      <c r="K10" s="5" t="s">
        <v>56</v>
      </c>
      <c r="L10" s="12">
        <v>45624</v>
      </c>
      <c r="M10" s="1" t="s">
        <v>18</v>
      </c>
      <c r="N10" s="12">
        <f t="shared" si="0"/>
        <v>45638</v>
      </c>
      <c r="O10" s="1" t="s">
        <v>19</v>
      </c>
      <c r="P10" s="2" t="s">
        <v>57</v>
      </c>
      <c r="Q10" s="12">
        <f>IF('Afgehandeld 2025'!O10="Nee","",IF(AND(ISBLANK(K10),ISBLANK(P10)),"",IF(R10="Ingetrokken","",IF(ISBLANK(P10),_xlfn.XLOOKUP('Afgehandeld 2025'!K10,Instellingen!J:J,Instellingen!N:N,,1),_xlfn.XLOOKUP(P10,Instellingen!J:J,Instellingen!O:O,,1)))))</f>
        <v>45666</v>
      </c>
      <c r="R10" s="10" t="s">
        <v>60</v>
      </c>
    </row>
    <row r="11" spans="1:19" s="7" customFormat="1" ht="42.75" x14ac:dyDescent="0.25">
      <c r="A11" s="32" t="s">
        <v>39</v>
      </c>
      <c r="B11" s="4" t="s">
        <v>16</v>
      </c>
      <c r="C11" s="33">
        <v>45628</v>
      </c>
      <c r="D11" s="4" t="s">
        <v>37</v>
      </c>
      <c r="E11" s="4" t="s">
        <v>24</v>
      </c>
      <c r="F11" s="34" t="s">
        <v>43</v>
      </c>
      <c r="G11" s="34" t="s">
        <v>45</v>
      </c>
      <c r="H11" s="35" t="s">
        <v>50</v>
      </c>
      <c r="I11" s="5" t="s">
        <v>19</v>
      </c>
      <c r="J11" s="38">
        <v>45628</v>
      </c>
      <c r="K11" s="5" t="s">
        <v>55</v>
      </c>
      <c r="L11" s="12"/>
      <c r="M11" s="1"/>
      <c r="N11" s="12" t="str">
        <f t="shared" si="0"/>
        <v/>
      </c>
      <c r="O11" s="1"/>
      <c r="P11" s="2"/>
      <c r="Q11" s="12" t="str">
        <f>IF('Afgehandeld 2025'!O11="Nee","",IF(AND(ISBLANK(K11),ISBLANK(P11)),"",IF(R11="Ingetrokken","",IF(ISBLANK(P11),_xlfn.XLOOKUP('Afgehandeld 2025'!K11,Instellingen!J:J,Instellingen!N:N,,1),_xlfn.XLOOKUP(P11,Instellingen!J:J,Instellingen!O:O,,1)))))</f>
        <v/>
      </c>
      <c r="R11" s="10" t="s">
        <v>54</v>
      </c>
    </row>
    <row r="12" spans="1:19" s="7" customFormat="1" ht="42.75" x14ac:dyDescent="0.25">
      <c r="A12" s="56" t="s">
        <v>331</v>
      </c>
      <c r="B12" s="4" t="s">
        <v>16</v>
      </c>
      <c r="C12" s="33">
        <v>45639</v>
      </c>
      <c r="D12" s="4" t="s">
        <v>37</v>
      </c>
      <c r="E12" s="4" t="s">
        <v>24</v>
      </c>
      <c r="F12" s="4" t="s">
        <v>20</v>
      </c>
      <c r="G12" s="34" t="s">
        <v>332</v>
      </c>
      <c r="H12" s="119" t="s">
        <v>333</v>
      </c>
      <c r="I12" s="4" t="s">
        <v>18</v>
      </c>
      <c r="J12" s="19">
        <v>45639</v>
      </c>
      <c r="K12" s="5" t="s">
        <v>55</v>
      </c>
      <c r="L12" s="12"/>
      <c r="M12" s="1"/>
      <c r="N12" s="12" t="str">
        <f t="shared" si="0"/>
        <v/>
      </c>
      <c r="O12" s="1"/>
      <c r="P12" s="2" t="s">
        <v>33</v>
      </c>
      <c r="Q12" s="12">
        <f>IF('Afgehandeld 2025'!O12="Nee","",IF(AND(ISBLANK(K12),ISBLANK(P12)),"",IF(R12="Ingetrokken","",IF(ISBLANK(P12),_xlfn.XLOOKUP('Afgehandeld 2025'!K12,Instellingen!J:J,Instellingen!N:N,,1),_xlfn.XLOOKUP(P12,Instellingen!J:J,Instellingen!O:O,,1)))))</f>
        <v>45708</v>
      </c>
      <c r="R12" s="10" t="s">
        <v>60</v>
      </c>
    </row>
    <row r="13" spans="1:19" s="7" customFormat="1" ht="57" x14ac:dyDescent="0.25">
      <c r="A13" s="32" t="s">
        <v>66</v>
      </c>
      <c r="B13" s="4" t="s">
        <v>16</v>
      </c>
      <c r="C13" s="33">
        <v>45677</v>
      </c>
      <c r="D13" s="4" t="s">
        <v>37</v>
      </c>
      <c r="E13" s="4" t="s">
        <v>24</v>
      </c>
      <c r="F13" s="34" t="s">
        <v>75</v>
      </c>
      <c r="G13" s="34" t="s">
        <v>77</v>
      </c>
      <c r="H13" s="35" t="s">
        <v>345</v>
      </c>
      <c r="I13" s="4" t="s">
        <v>19</v>
      </c>
      <c r="J13" s="39">
        <v>45677</v>
      </c>
      <c r="K13" s="5"/>
      <c r="L13" s="12"/>
      <c r="M13" s="1"/>
      <c r="N13" s="12" t="str">
        <f t="shared" si="0"/>
        <v/>
      </c>
      <c r="O13" s="1"/>
      <c r="P13" s="2"/>
      <c r="Q13" s="12" t="str">
        <f>IF('Afgehandeld 2025'!O13="Nee","",IF(AND(ISBLANK(K13),ISBLANK(P13)),"",IF(R13="Ingetrokken","",IF(ISBLANK(P13),_xlfn.XLOOKUP('Afgehandeld 2025'!K13,Instellingen!J:J,Instellingen!N:N,,1),_xlfn.XLOOKUP(P13,Instellingen!J:J,Instellingen!O:O,,1)))))</f>
        <v/>
      </c>
      <c r="R13" s="10" t="s">
        <v>54</v>
      </c>
      <c r="S13" s="5" t="s">
        <v>350</v>
      </c>
    </row>
    <row r="14" spans="1:19" s="7" customFormat="1" ht="71.25" x14ac:dyDescent="0.25">
      <c r="A14" s="120" t="s">
        <v>40</v>
      </c>
      <c r="B14" s="4" t="s">
        <v>16</v>
      </c>
      <c r="C14" s="33">
        <v>45639</v>
      </c>
      <c r="D14" s="4" t="s">
        <v>37</v>
      </c>
      <c r="E14" s="4" t="s">
        <v>24</v>
      </c>
      <c r="F14" s="34" t="s">
        <v>20</v>
      </c>
      <c r="G14" s="34" t="s">
        <v>46</v>
      </c>
      <c r="H14" s="35" t="s">
        <v>51</v>
      </c>
      <c r="I14" s="5" t="s">
        <v>18</v>
      </c>
      <c r="J14" s="38">
        <v>45639</v>
      </c>
      <c r="K14" s="5" t="s">
        <v>65</v>
      </c>
      <c r="L14" s="12"/>
      <c r="M14" s="1"/>
      <c r="N14" s="12"/>
      <c r="O14" s="1" t="s">
        <v>19</v>
      </c>
      <c r="P14" s="2" t="s">
        <v>358</v>
      </c>
      <c r="Q14" s="12">
        <v>45728</v>
      </c>
      <c r="R14" s="10" t="s">
        <v>60</v>
      </c>
      <c r="S14" s="7" t="s">
        <v>58</v>
      </c>
    </row>
    <row r="15" spans="1:19" s="7" customFormat="1" ht="42.75" x14ac:dyDescent="0.25">
      <c r="A15" s="120" t="s">
        <v>361</v>
      </c>
      <c r="B15" s="4" t="s">
        <v>21</v>
      </c>
      <c r="C15" s="13">
        <v>45720</v>
      </c>
      <c r="D15" s="7" t="s">
        <v>37</v>
      </c>
      <c r="E15" s="14" t="s">
        <v>17</v>
      </c>
      <c r="F15" s="7" t="s">
        <v>362</v>
      </c>
      <c r="G15" s="5" t="s">
        <v>363</v>
      </c>
      <c r="H15" s="5" t="s">
        <v>364</v>
      </c>
      <c r="I15" s="5" t="s">
        <v>19</v>
      </c>
      <c r="J15" s="20">
        <v>45721</v>
      </c>
      <c r="K15" s="5"/>
      <c r="L15" s="13"/>
      <c r="M15" s="1"/>
      <c r="N15" s="12" t="str">
        <f>IF(M15="Ja",L15+7,IF(M15="Nee",L15+14,""))</f>
        <v/>
      </c>
      <c r="O15" s="1"/>
      <c r="P15" s="2"/>
      <c r="Q15" s="12" t="str">
        <f>IF('Afgehandeld 2025'!O15="Nee","",IF(AND(ISBLANK(K15),ISBLANK(P15)),"",IF(R15="Ingetrokken","",IF(ISBLANK(P15),_xlfn.XLOOKUP('Afgehandeld 2025'!K15,Instellingen!J:J,Instellingen!N:N,,1),_xlfn.XLOOKUP(P15,Instellingen!J:J,Instellingen!O:O,,1)))))</f>
        <v/>
      </c>
      <c r="R15" s="10" t="s">
        <v>54</v>
      </c>
    </row>
    <row r="16" spans="1:19" s="7" customFormat="1" ht="71.25" x14ac:dyDescent="0.25">
      <c r="A16" s="32" t="s">
        <v>360</v>
      </c>
      <c r="B16" s="4" t="s">
        <v>16</v>
      </c>
      <c r="C16" s="13">
        <v>45721</v>
      </c>
      <c r="D16" s="7" t="s">
        <v>37</v>
      </c>
      <c r="E16" s="14" t="s">
        <v>17</v>
      </c>
      <c r="F16" s="7" t="s">
        <v>20</v>
      </c>
      <c r="G16" s="4" t="s">
        <v>369</v>
      </c>
      <c r="H16" s="4" t="s">
        <v>367</v>
      </c>
      <c r="I16" s="5" t="s">
        <v>19</v>
      </c>
      <c r="J16" s="20">
        <v>45721</v>
      </c>
      <c r="K16" s="5" t="s">
        <v>358</v>
      </c>
      <c r="L16" s="13">
        <v>45735</v>
      </c>
      <c r="M16" s="1" t="s">
        <v>19</v>
      </c>
      <c r="N16" s="12">
        <f>IF(M16="Ja",L16+7,IF(M16="Nee",L16+14,""))</f>
        <v>45742</v>
      </c>
      <c r="O16" s="1" t="s">
        <v>19</v>
      </c>
      <c r="P16" s="2" t="s">
        <v>365</v>
      </c>
      <c r="Q16" s="12">
        <f>IF('Afgehandeld 2025'!O16="Nee","",IF(AND(ISBLANK(K16),ISBLANK(P16)),"",IF(R16="Ingetrokken","",IF(ISBLANK(P16),_xlfn.XLOOKUP('Afgehandeld 2025'!K16,Instellingen!J:J,Instellingen!N:N,,1),_xlfn.XLOOKUP(P16,Instellingen!J:J,Instellingen!O:O,,1)))))</f>
        <v>45764</v>
      </c>
      <c r="R16" s="10" t="s">
        <v>60</v>
      </c>
      <c r="S16" s="5" t="s">
        <v>396</v>
      </c>
    </row>
    <row r="17" spans="1:19" s="3" customFormat="1" ht="28.5" x14ac:dyDescent="0.25">
      <c r="A17" s="32" t="s">
        <v>68</v>
      </c>
      <c r="B17" s="4" t="s">
        <v>79</v>
      </c>
      <c r="C17" s="33">
        <v>45296</v>
      </c>
      <c r="D17" s="37">
        <v>45292</v>
      </c>
      <c r="E17" s="4" t="s">
        <v>17</v>
      </c>
      <c r="F17" s="34" t="s">
        <v>70</v>
      </c>
      <c r="G17" s="34"/>
      <c r="H17" s="35" t="s">
        <v>71</v>
      </c>
      <c r="I17" s="5" t="s">
        <v>19</v>
      </c>
      <c r="J17" s="19">
        <v>45296</v>
      </c>
      <c r="K17" s="5"/>
      <c r="L17" s="12">
        <v>45299</v>
      </c>
      <c r="M17" s="1" t="s">
        <v>18</v>
      </c>
      <c r="N17" s="12">
        <f>IF(M17="Ja",L17+7,IF(M17="Nee",L17+14,""))</f>
        <v>45313</v>
      </c>
      <c r="O17" s="1" t="s">
        <v>18</v>
      </c>
      <c r="P17" s="2"/>
      <c r="Q17" s="12" t="str">
        <f>IF('Afgehandeld 2025'!O17="Nee","",IF(AND(ISBLANK(K17),ISBLANK(P17)),"",IF(R17="Ingetrokken","",IF(ISBLANK(P17),_xlfn.XLOOKUP('Afgehandeld 2025'!K17,Instellingen!J:J,Instellingen!N:N,,1),_xlfn.XLOOKUP(P17,Instellingen!J:J,Instellingen!O:O,,1)))))</f>
        <v/>
      </c>
      <c r="R17" s="10" t="s">
        <v>335</v>
      </c>
    </row>
    <row r="18" spans="1:19" s="3" customFormat="1" ht="71.25" x14ac:dyDescent="0.25">
      <c r="A18" s="32" t="s">
        <v>69</v>
      </c>
      <c r="B18" s="4" t="s">
        <v>79</v>
      </c>
      <c r="C18" s="33">
        <v>45310</v>
      </c>
      <c r="D18" s="37">
        <v>45292</v>
      </c>
      <c r="E18" s="4" t="s">
        <v>24</v>
      </c>
      <c r="F18" s="34" t="s">
        <v>70</v>
      </c>
      <c r="G18" s="34" t="s">
        <v>72</v>
      </c>
      <c r="H18" s="35" t="s">
        <v>73</v>
      </c>
      <c r="I18" s="5" t="s">
        <v>19</v>
      </c>
      <c r="J18" s="19">
        <v>45310</v>
      </c>
      <c r="K18" s="5"/>
      <c r="L18" s="12"/>
      <c r="M18" s="1"/>
      <c r="N18" s="12" t="str">
        <f>IF(M18="Ja",L18+7,IF(M18="Nee",L18+14,""))</f>
        <v/>
      </c>
      <c r="O18" s="1"/>
      <c r="P18" s="2"/>
      <c r="Q18" s="12" t="str">
        <f>IF('Afgehandeld 2025'!O18="Nee","",IF(AND(ISBLANK(K18),ISBLANK(P18)),"",IF(R18="Ingetrokken","",IF(ISBLANK(P18),_xlfn.XLOOKUP('Afgehandeld 2025'!K18,Instellingen!J:J,Instellingen!N:N,,1),_xlfn.XLOOKUP(P18,Instellingen!J:J,Instellingen!O:O,,1)))))</f>
        <v/>
      </c>
      <c r="R18" s="10" t="s">
        <v>335</v>
      </c>
    </row>
    <row r="19" spans="1:19" s="7" customFormat="1" ht="57" x14ac:dyDescent="0.25">
      <c r="A19" s="32" t="s">
        <v>61</v>
      </c>
      <c r="B19" s="4" t="s">
        <v>16</v>
      </c>
      <c r="C19" s="33">
        <v>45665</v>
      </c>
      <c r="D19" s="4" t="s">
        <v>37</v>
      </c>
      <c r="E19" s="4" t="s">
        <v>24</v>
      </c>
      <c r="F19" s="34" t="s">
        <v>74</v>
      </c>
      <c r="G19" s="34" t="s">
        <v>76</v>
      </c>
      <c r="H19" s="35" t="s">
        <v>78</v>
      </c>
      <c r="I19" s="4" t="s">
        <v>18</v>
      </c>
      <c r="J19" s="39">
        <v>45665</v>
      </c>
      <c r="K19" s="5" t="s">
        <v>338</v>
      </c>
      <c r="L19" s="12"/>
      <c r="M19" s="1" t="s">
        <v>18</v>
      </c>
      <c r="N19" s="12"/>
      <c r="O19" s="1"/>
      <c r="P19" s="2" t="s">
        <v>392</v>
      </c>
      <c r="Q19" s="12">
        <f>IF('Afgehandeld 2025'!O19="Nee","",IF(AND(ISBLANK(K19),ISBLANK(P19)),"",IF(R19="Ingetrokken","",IF(ISBLANK(P19),_xlfn.XLOOKUP('Afgehandeld 2025'!K19,Instellingen!J:J,Instellingen!N:N,,1),_xlfn.XLOOKUP(P19,Instellingen!J:J,Instellingen!O:O,,1)))))</f>
        <v>45778</v>
      </c>
      <c r="R19" s="10" t="s">
        <v>60</v>
      </c>
    </row>
    <row r="20" spans="1:19" s="7" customFormat="1" ht="57" x14ac:dyDescent="0.25">
      <c r="A20" s="32" t="s">
        <v>339</v>
      </c>
      <c r="B20" s="4" t="s">
        <v>21</v>
      </c>
      <c r="C20" s="33">
        <v>45708</v>
      </c>
      <c r="D20" s="4" t="s">
        <v>343</v>
      </c>
      <c r="E20" s="4" t="s">
        <v>24</v>
      </c>
      <c r="F20" s="34" t="s">
        <v>104</v>
      </c>
      <c r="G20" s="34" t="s">
        <v>341</v>
      </c>
      <c r="H20" s="35" t="s">
        <v>342</v>
      </c>
      <c r="I20" s="4" t="s">
        <v>18</v>
      </c>
      <c r="J20" s="39">
        <v>45708</v>
      </c>
      <c r="K20" s="5" t="s">
        <v>392</v>
      </c>
      <c r="L20" s="12"/>
      <c r="M20" s="1"/>
      <c r="N20" s="12"/>
      <c r="O20" s="1"/>
      <c r="P20" s="2" t="s">
        <v>392</v>
      </c>
      <c r="Q20" s="12">
        <f>IF('Afgehandeld 2025'!O20="Nee","",IF(AND(ISBLANK(K20),ISBLANK(P20)),"",IF(R20="Ingetrokken","",IF(ISBLANK(P20),_xlfn.XLOOKUP('Afgehandeld 2025'!K20,Instellingen!J:J,Instellingen!N:N,,1),_xlfn.XLOOKUP(P20,Instellingen!J:J,Instellingen!O:O,,1)))))</f>
        <v>45778</v>
      </c>
      <c r="R20" s="10" t="s">
        <v>60</v>
      </c>
    </row>
    <row r="21" spans="1:19" s="7" customFormat="1" ht="57" x14ac:dyDescent="0.25">
      <c r="A21" s="32" t="s">
        <v>340</v>
      </c>
      <c r="B21" s="4" t="s">
        <v>21</v>
      </c>
      <c r="C21" s="33">
        <v>45708</v>
      </c>
      <c r="D21" s="4" t="s">
        <v>343</v>
      </c>
      <c r="E21" s="4" t="s">
        <v>24</v>
      </c>
      <c r="F21" s="34" t="s">
        <v>104</v>
      </c>
      <c r="G21" s="34" t="s">
        <v>344</v>
      </c>
      <c r="H21" s="35" t="s">
        <v>342</v>
      </c>
      <c r="I21" s="4" t="s">
        <v>18</v>
      </c>
      <c r="J21" s="39">
        <v>45708</v>
      </c>
      <c r="K21" s="5" t="s">
        <v>392</v>
      </c>
      <c r="L21" s="12"/>
      <c r="M21" s="1"/>
      <c r="N21" s="12" t="str">
        <f>IF(M21="Ja",L21+7,IF(M21="Nee",L21+14,""))</f>
        <v/>
      </c>
      <c r="O21" s="1"/>
      <c r="P21" s="2" t="s">
        <v>392</v>
      </c>
      <c r="Q21" s="12">
        <f>IF('Afgehandeld 2025'!O21="Nee","",IF(AND(ISBLANK(K21),ISBLANK(P21)),"",IF(R21="Ingetrokken","",IF(ISBLANK(P21),_xlfn.XLOOKUP('Afgehandeld 2025'!K21,Instellingen!J:J,Instellingen!N:N,,1),_xlfn.XLOOKUP(P21,Instellingen!J:J,Instellingen!O:O,,1)))))</f>
        <v>45778</v>
      </c>
      <c r="R21" s="10" t="s">
        <v>60</v>
      </c>
    </row>
    <row r="22" spans="1:19" s="3" customFormat="1" ht="42.75" x14ac:dyDescent="0.25">
      <c r="A22" s="32" t="s">
        <v>62</v>
      </c>
      <c r="B22" s="4" t="s">
        <v>16</v>
      </c>
      <c r="C22" s="33">
        <v>45586</v>
      </c>
      <c r="D22" s="4" t="s">
        <v>37</v>
      </c>
      <c r="E22" s="4" t="s">
        <v>17</v>
      </c>
      <c r="F22" s="34" t="s">
        <v>20</v>
      </c>
      <c r="G22" s="34" t="s">
        <v>63</v>
      </c>
      <c r="H22" s="35" t="s">
        <v>64</v>
      </c>
      <c r="I22" s="5" t="s">
        <v>19</v>
      </c>
      <c r="J22" s="38">
        <v>45624</v>
      </c>
      <c r="K22" s="5" t="s">
        <v>338</v>
      </c>
      <c r="L22" s="12">
        <v>45740</v>
      </c>
      <c r="M22" s="1" t="s">
        <v>18</v>
      </c>
      <c r="N22" s="12">
        <f>IF(M22="Ja",L22+7,IF(M22="Nee",L22+15,""))</f>
        <v>45755</v>
      </c>
      <c r="O22" s="1" t="s">
        <v>19</v>
      </c>
      <c r="P22" s="2"/>
      <c r="Q22" s="12">
        <f>IF('Afgehandeld 2025'!O22="Nee","",IF(AND(ISBLANK(K22),ISBLANK(P22)),"",IF(R22="Ingetrokken","",IF(ISBLANK(P22),_xlfn.XLOOKUP('Afgehandeld 2025'!K22,Instellingen!J:J,Instellingen!N:N,,1),_xlfn.XLOOKUP(P22,Instellingen!J:J,Instellingen!O:O,,1)))))</f>
        <v>45762</v>
      </c>
      <c r="R22" s="10" t="s">
        <v>60</v>
      </c>
      <c r="S22" s="3" t="s">
        <v>349</v>
      </c>
    </row>
    <row r="23" spans="1:19" s="7" customFormat="1" ht="42.75" x14ac:dyDescent="0.25">
      <c r="A23" s="32" t="s">
        <v>67</v>
      </c>
      <c r="B23" s="4" t="s">
        <v>16</v>
      </c>
      <c r="C23" s="33">
        <v>45694</v>
      </c>
      <c r="D23" s="4" t="s">
        <v>37</v>
      </c>
      <c r="E23" s="4" t="s">
        <v>24</v>
      </c>
      <c r="F23" s="34" t="s">
        <v>74</v>
      </c>
      <c r="G23" s="34" t="s">
        <v>346</v>
      </c>
      <c r="H23" s="35" t="s">
        <v>347</v>
      </c>
      <c r="I23" s="4" t="s">
        <v>19</v>
      </c>
      <c r="J23" s="39">
        <v>45694</v>
      </c>
      <c r="K23" s="5" t="s">
        <v>338</v>
      </c>
      <c r="L23" s="12">
        <v>45747</v>
      </c>
      <c r="M23" s="1" t="s">
        <v>18</v>
      </c>
      <c r="N23" s="12">
        <f t="shared" ref="N23:N32" si="1">IF(M23="Ja",L23+7,IF(M23="Nee",L23+22,""))</f>
        <v>45769</v>
      </c>
      <c r="O23" s="1" t="s">
        <v>19</v>
      </c>
      <c r="P23" s="2"/>
      <c r="Q23" s="12">
        <f>IF('Afgehandeld 2025'!O23="Nee","",IF(AND(ISBLANK(K23),ISBLANK(P23)),"",IF(R23="Ingetrokken","",IF(ISBLANK(P23),_xlfn.XLOOKUP('Afgehandeld 2025'!K23,Instellingen!J:J,Instellingen!N:N,,1),_xlfn.XLOOKUP(P23,Instellingen!J:J,Instellingen!O:O,,1)))))</f>
        <v>45762</v>
      </c>
      <c r="R23" s="10" t="s">
        <v>60</v>
      </c>
    </row>
    <row r="24" spans="1:19" s="7" customFormat="1" ht="99.75" x14ac:dyDescent="0.25">
      <c r="A24" s="32" t="s">
        <v>370</v>
      </c>
      <c r="B24" s="4" t="s">
        <v>16</v>
      </c>
      <c r="C24" s="13">
        <v>45722</v>
      </c>
      <c r="D24" s="7" t="s">
        <v>37</v>
      </c>
      <c r="E24" s="14" t="s">
        <v>17</v>
      </c>
      <c r="F24" s="7" t="s">
        <v>74</v>
      </c>
      <c r="G24" s="4" t="s">
        <v>371</v>
      </c>
      <c r="H24" s="5" t="s">
        <v>372</v>
      </c>
      <c r="I24" s="5" t="s">
        <v>19</v>
      </c>
      <c r="J24" s="13">
        <v>45722</v>
      </c>
      <c r="K24" s="5" t="s">
        <v>358</v>
      </c>
      <c r="L24" s="13">
        <v>45747</v>
      </c>
      <c r="M24" s="1" t="s">
        <v>18</v>
      </c>
      <c r="N24" s="12">
        <f t="shared" si="1"/>
        <v>45769</v>
      </c>
      <c r="O24" s="1" t="s">
        <v>19</v>
      </c>
      <c r="P24" s="2"/>
      <c r="Q24" s="12">
        <f>IF('Afgehandeld 2025'!O24="Nee","",IF(AND(ISBLANK(K24),ISBLANK(P24)),"",IF(R24="Ingetrokken","",IF(ISBLANK(P24),_xlfn.XLOOKUP('Afgehandeld 2025'!K24,Instellingen!J:J,Instellingen!N:N,,1),_xlfn.XLOOKUP(P24,Instellingen!J:J,Instellingen!O:O,,1)))))</f>
        <v>45776</v>
      </c>
      <c r="R24" s="10" t="s">
        <v>60</v>
      </c>
    </row>
    <row r="25" spans="1:19" s="7" customFormat="1" ht="42.75" x14ac:dyDescent="0.25">
      <c r="A25" s="32" t="s">
        <v>377</v>
      </c>
      <c r="B25" s="4" t="s">
        <v>16</v>
      </c>
      <c r="C25" s="13">
        <v>45729</v>
      </c>
      <c r="D25" s="7" t="s">
        <v>37</v>
      </c>
      <c r="E25" s="14" t="s">
        <v>17</v>
      </c>
      <c r="F25" s="7" t="s">
        <v>20</v>
      </c>
      <c r="G25" s="5" t="s">
        <v>380</v>
      </c>
      <c r="H25" s="5" t="s">
        <v>381</v>
      </c>
      <c r="I25" s="5" t="s">
        <v>19</v>
      </c>
      <c r="J25" s="13">
        <v>45733</v>
      </c>
      <c r="K25" s="5" t="s">
        <v>392</v>
      </c>
      <c r="L25" s="13">
        <v>45785</v>
      </c>
      <c r="M25" s="1" t="s">
        <v>18</v>
      </c>
      <c r="N25" s="12">
        <f t="shared" si="1"/>
        <v>45807</v>
      </c>
      <c r="O25" s="1" t="s">
        <v>19</v>
      </c>
      <c r="P25" s="2" t="s">
        <v>397</v>
      </c>
      <c r="Q25" s="12">
        <f>IF('Afgehandeld 2025'!O25="Nee","",IF(AND(ISBLANK(K25),ISBLANK(P25)),"",IF(R25="Ingetrokken","",IF(ISBLANK(P25),_xlfn.XLOOKUP('Afgehandeld 2025'!K25,Instellingen!J:J,Instellingen!N:N,,1),_xlfn.XLOOKUP(P25,Instellingen!J:J,Instellingen!O:O,,1)))))</f>
        <v>45792</v>
      </c>
      <c r="R25" s="10" t="s">
        <v>60</v>
      </c>
      <c r="S25" s="5"/>
    </row>
    <row r="26" spans="1:19" s="7" customFormat="1" ht="71.25" x14ac:dyDescent="0.25">
      <c r="A26" s="32" t="s">
        <v>382</v>
      </c>
      <c r="B26" s="4" t="s">
        <v>21</v>
      </c>
      <c r="C26" s="13">
        <v>45735</v>
      </c>
      <c r="D26" s="7" t="s">
        <v>386</v>
      </c>
      <c r="E26" s="14" t="s">
        <v>24</v>
      </c>
      <c r="F26" s="7" t="s">
        <v>104</v>
      </c>
      <c r="G26" s="5" t="s">
        <v>384</v>
      </c>
      <c r="H26" s="5" t="s">
        <v>387</v>
      </c>
      <c r="I26" s="5" t="s">
        <v>18</v>
      </c>
      <c r="J26" s="13">
        <v>45735</v>
      </c>
      <c r="K26" s="5" t="s">
        <v>406</v>
      </c>
      <c r="L26" s="13"/>
      <c r="M26" s="1"/>
      <c r="N26" s="12" t="str">
        <f t="shared" si="1"/>
        <v/>
      </c>
      <c r="O26" s="1"/>
      <c r="P26" s="2" t="s">
        <v>406</v>
      </c>
      <c r="Q26" s="12">
        <f>IF('Afgehandeld 2025'!O26="Nee","",IF(AND(ISBLANK(K26),ISBLANK(P26)),"",IF(R26="Ingetrokken","",IF(ISBLANK(P26),_xlfn.XLOOKUP('Afgehandeld 2025'!K26,Instellingen!J:J,Instellingen!N:N,,1),_xlfn.XLOOKUP(P26,Instellingen!J:J,Instellingen!O:O,,1)))))</f>
        <v>45806</v>
      </c>
      <c r="R26" s="10" t="s">
        <v>60</v>
      </c>
      <c r="S26" s="5" t="s">
        <v>410</v>
      </c>
    </row>
    <row r="27" spans="1:19" s="7" customFormat="1" ht="57" x14ac:dyDescent="0.25">
      <c r="A27" s="32" t="s">
        <v>383</v>
      </c>
      <c r="B27" s="4" t="s">
        <v>21</v>
      </c>
      <c r="C27" s="13">
        <v>45735</v>
      </c>
      <c r="D27" s="7" t="s">
        <v>386</v>
      </c>
      <c r="E27" s="14" t="s">
        <v>24</v>
      </c>
      <c r="F27" s="7" t="s">
        <v>104</v>
      </c>
      <c r="G27" s="5" t="s">
        <v>384</v>
      </c>
      <c r="H27" s="5" t="s">
        <v>385</v>
      </c>
      <c r="I27" s="5" t="s">
        <v>18</v>
      </c>
      <c r="J27" s="13">
        <v>45735</v>
      </c>
      <c r="K27" s="5" t="s">
        <v>406</v>
      </c>
      <c r="L27" s="13"/>
      <c r="M27" s="1"/>
      <c r="N27" s="12" t="str">
        <f t="shared" si="1"/>
        <v/>
      </c>
      <c r="O27" s="1"/>
      <c r="P27" s="2" t="s">
        <v>406</v>
      </c>
      <c r="Q27" s="12">
        <f>IF('Afgehandeld 2025'!O27="Nee","",IF(AND(ISBLANK(K27),ISBLANK(P27)),"",IF(R27="Ingetrokken","",IF(ISBLANK(P27),_xlfn.XLOOKUP('Afgehandeld 2025'!K27,Instellingen!J:J,Instellingen!N:N,,1),_xlfn.XLOOKUP(P27,Instellingen!J:J,Instellingen!O:O,,1)))))</f>
        <v>45806</v>
      </c>
      <c r="R27" s="10" t="s">
        <v>60</v>
      </c>
      <c r="S27" s="5" t="s">
        <v>410</v>
      </c>
    </row>
    <row r="28" spans="1:19" s="7" customFormat="1" ht="59.25" x14ac:dyDescent="0.25">
      <c r="A28" s="32" t="s">
        <v>415</v>
      </c>
      <c r="B28" s="4" t="s">
        <v>21</v>
      </c>
      <c r="C28" s="13">
        <v>45804</v>
      </c>
      <c r="D28" s="7" t="s">
        <v>37</v>
      </c>
      <c r="E28" s="14" t="s">
        <v>24</v>
      </c>
      <c r="F28" s="7" t="s">
        <v>416</v>
      </c>
      <c r="G28" s="5">
        <v>105385</v>
      </c>
      <c r="H28" s="5" t="s">
        <v>417</v>
      </c>
      <c r="I28" s="5" t="s">
        <v>19</v>
      </c>
      <c r="J28" s="13">
        <v>45805</v>
      </c>
      <c r="K28" s="13"/>
      <c r="L28" s="1"/>
      <c r="M28" s="12" t="str">
        <f>IF(L28="Ja",K28+7,IF(L28="Nee",K28+22,""))</f>
        <v/>
      </c>
      <c r="N28" s="1"/>
      <c r="O28" s="2"/>
      <c r="P28" s="2"/>
      <c r="Q28" s="12" t="str">
        <f>IF('Afgehandeld 2025'!O28="Nee","",IF(AND(ISBLANK(K28),ISBLANK(P28)),"",IF(R28="Ingetrokken","",IF(ISBLANK(P28),_xlfn.XLOOKUP('Afgehandeld 2025'!K28,Instellingen!J:J,Instellingen!N:N,,1),_xlfn.XLOOKUP(P28,Instellingen!J:J,Instellingen!O:O,,1)))))</f>
        <v/>
      </c>
      <c r="R28" s="10" t="s">
        <v>60</v>
      </c>
      <c r="S28" s="5" t="s">
        <v>422</v>
      </c>
    </row>
    <row r="29" spans="1:19" s="7" customFormat="1" ht="57" x14ac:dyDescent="0.25">
      <c r="A29" s="32" t="s">
        <v>376</v>
      </c>
      <c r="B29" s="4" t="s">
        <v>23</v>
      </c>
      <c r="C29" s="13">
        <v>45729</v>
      </c>
      <c r="D29" s="7" t="s">
        <v>37</v>
      </c>
      <c r="E29" s="14" t="s">
        <v>24</v>
      </c>
      <c r="F29" s="7" t="s">
        <v>20</v>
      </c>
      <c r="G29" s="5" t="s">
        <v>378</v>
      </c>
      <c r="H29" s="5" t="s">
        <v>379</v>
      </c>
      <c r="I29" s="5" t="s">
        <v>19</v>
      </c>
      <c r="J29" s="13">
        <v>45733</v>
      </c>
      <c r="K29" s="5" t="s">
        <v>392</v>
      </c>
      <c r="L29" s="13"/>
      <c r="M29" s="1"/>
      <c r="N29" s="12" t="str">
        <f t="shared" si="1"/>
        <v/>
      </c>
      <c r="O29" s="1"/>
      <c r="P29" s="2"/>
      <c r="Q29" s="12" t="str">
        <f>IF('Afgehandeld 2025'!O29="Nee","",IF(AND(ISBLANK(K29),ISBLANK(P29)),"",IF(R29="Ingetrokken","",IF(ISBLANK(P29),_xlfn.XLOOKUP('Afgehandeld 2025'!K29,Instellingen!J:J,Instellingen!N:N,,1),_xlfn.XLOOKUP(P29,Instellingen!J:J,Instellingen!O:O,,1)))))</f>
        <v/>
      </c>
      <c r="R29" s="10" t="s">
        <v>54</v>
      </c>
      <c r="S29" s="7" t="s">
        <v>421</v>
      </c>
    </row>
    <row r="30" spans="1:19" s="7" customFormat="1" ht="128.25" x14ac:dyDescent="0.25">
      <c r="A30" s="121" t="s">
        <v>391</v>
      </c>
      <c r="B30" s="4" t="s">
        <v>16</v>
      </c>
      <c r="C30" s="13">
        <v>45736</v>
      </c>
      <c r="D30" s="7" t="s">
        <v>37</v>
      </c>
      <c r="E30" s="14" t="s">
        <v>17</v>
      </c>
      <c r="F30" s="7" t="s">
        <v>390</v>
      </c>
      <c r="G30" s="5" t="s">
        <v>389</v>
      </c>
      <c r="H30" s="5" t="s">
        <v>388</v>
      </c>
      <c r="I30" s="5" t="s">
        <v>19</v>
      </c>
      <c r="J30" s="13">
        <v>45736</v>
      </c>
      <c r="K30" s="5" t="s">
        <v>397</v>
      </c>
      <c r="L30" s="13">
        <v>45777</v>
      </c>
      <c r="M30" s="3" t="s">
        <v>18</v>
      </c>
      <c r="N30" s="122">
        <f t="shared" si="1"/>
        <v>45799</v>
      </c>
      <c r="O30" s="3" t="s">
        <v>19</v>
      </c>
      <c r="P30" s="4"/>
      <c r="Q30" s="122" t="str">
        <f>IF('Afgehandeld 2025'!O30="Nee","",IF(AND(ISBLANK(K30),ISBLANK(P30)),"",IF(R30="Ingetrokken","",IF(ISBLANK(P30),_xlfn.XLOOKUP('Afgehandeld 2025'!K30,Instellingen!J:J,Instellingen!N:N,,1),_xlfn.XLOOKUP(P30,Instellingen!J:J,Instellingen!O:O,,1)))))</f>
        <v/>
      </c>
      <c r="R30" s="123" t="s">
        <v>54</v>
      </c>
      <c r="S30" s="5" t="s">
        <v>428</v>
      </c>
    </row>
    <row r="31" spans="1:19" s="7" customFormat="1" ht="71.25" x14ac:dyDescent="0.25">
      <c r="A31" s="32" t="s">
        <v>359</v>
      </c>
      <c r="B31" s="4" t="s">
        <v>16</v>
      </c>
      <c r="C31" s="19">
        <v>45721</v>
      </c>
      <c r="D31" s="4" t="s">
        <v>37</v>
      </c>
      <c r="E31" s="4" t="s">
        <v>32</v>
      </c>
      <c r="F31" s="4" t="s">
        <v>20</v>
      </c>
      <c r="G31" s="4" t="s">
        <v>368</v>
      </c>
      <c r="H31" s="4" t="s">
        <v>366</v>
      </c>
      <c r="I31" s="4" t="s">
        <v>19</v>
      </c>
      <c r="J31" s="20">
        <v>45721</v>
      </c>
      <c r="K31" s="5" t="s">
        <v>397</v>
      </c>
      <c r="L31" s="12">
        <v>45777</v>
      </c>
      <c r="M31" s="1" t="s">
        <v>18</v>
      </c>
      <c r="N31" s="12">
        <f t="shared" si="1"/>
        <v>45799</v>
      </c>
      <c r="O31" s="1" t="s">
        <v>19</v>
      </c>
      <c r="P31" s="2" t="s">
        <v>413</v>
      </c>
      <c r="Q31" s="12">
        <f>IF('Afgehandeld 2025'!O31="Nee","",IF(AND(ISBLANK(K31),ISBLANK(P31)),"",IF(R31="Ingetrokken","",IF(ISBLANK(P31),_xlfn.XLOOKUP('Afgehandeld 2025'!K31,Instellingen!J:J,Instellingen!N:N,,1),_xlfn.XLOOKUP(P31,Instellingen!J:J,Instellingen!O:O,,1)))))</f>
        <v>45834</v>
      </c>
      <c r="R31" s="10" t="s">
        <v>60</v>
      </c>
    </row>
    <row r="32" spans="1:19" s="7" customFormat="1" ht="134.25" x14ac:dyDescent="0.25">
      <c r="A32" s="32" t="s">
        <v>407</v>
      </c>
      <c r="B32" s="4" t="s">
        <v>16</v>
      </c>
      <c r="C32" s="13">
        <v>45784</v>
      </c>
      <c r="D32" s="7" t="s">
        <v>176</v>
      </c>
      <c r="E32" s="14" t="s">
        <v>17</v>
      </c>
      <c r="F32" s="7" t="s">
        <v>74</v>
      </c>
      <c r="G32" s="5" t="s">
        <v>409</v>
      </c>
      <c r="H32" s="5" t="s">
        <v>408</v>
      </c>
      <c r="I32" s="5" t="s">
        <v>18</v>
      </c>
      <c r="J32" s="13">
        <v>45785</v>
      </c>
      <c r="K32" s="5" t="s">
        <v>414</v>
      </c>
      <c r="L32" s="13"/>
      <c r="M32" s="1"/>
      <c r="N32" s="12" t="str">
        <f t="shared" si="1"/>
        <v/>
      </c>
      <c r="O32" s="1"/>
      <c r="P32" s="2" t="s">
        <v>413</v>
      </c>
      <c r="Q32" s="12">
        <f>IF('Afgehandeld 2025'!O32="Nee","",IF(AND(ISBLANK(K32),ISBLANK(P32)),"",IF(R32="Ingetrokken","",IF(ISBLANK(P32),_xlfn.XLOOKUP('Afgehandeld 2025'!K32,Instellingen!J:J,Instellingen!N:N,,1),_xlfn.XLOOKUP(P32,Instellingen!J:J,Instellingen!O:O,,1)))))</f>
        <v>45834</v>
      </c>
      <c r="R32" s="10" t="s">
        <v>60</v>
      </c>
      <c r="S32" s="5" t="s">
        <v>410</v>
      </c>
    </row>
    <row r="33" spans="1:19" s="7" customFormat="1" ht="99.75" x14ac:dyDescent="0.25">
      <c r="A33" s="32" t="s">
        <v>353</v>
      </c>
      <c r="B33" s="4" t="s">
        <v>21</v>
      </c>
      <c r="C33" s="19">
        <v>45713</v>
      </c>
      <c r="D33" s="4" t="s">
        <v>37</v>
      </c>
      <c r="E33" s="4" t="s">
        <v>17</v>
      </c>
      <c r="F33" s="4" t="s">
        <v>74</v>
      </c>
      <c r="G33" s="4" t="s">
        <v>354</v>
      </c>
      <c r="H33" s="4" t="s">
        <v>356</v>
      </c>
      <c r="I33" s="4" t="s">
        <v>18</v>
      </c>
      <c r="J33" s="20">
        <v>45714</v>
      </c>
      <c r="K33" s="5" t="s">
        <v>358</v>
      </c>
      <c r="L33" s="12"/>
      <c r="M33" s="1"/>
      <c r="N33" s="12" t="str">
        <f>IF(M33="Ja",L33+7,IF(M33="Nee",L33+14,""))</f>
        <v/>
      </c>
      <c r="O33" s="1"/>
      <c r="P33" s="2" t="s">
        <v>397</v>
      </c>
      <c r="Q33" s="12">
        <f>IF('Afgehandeld 2025'!O33="Nee","",IF(AND(ISBLANK(K33),ISBLANK(P33)),"",IF(R33="Ingetrokken","",IF(ISBLANK(P33),_xlfn.XLOOKUP('Afgehandeld 2025'!K33,Instellingen!J:J,Instellingen!N:N,,1),_xlfn.XLOOKUP(P33,Instellingen!J:J,Instellingen!O:O,,1)))))</f>
        <v>45792</v>
      </c>
      <c r="R33" s="10" t="s">
        <v>60</v>
      </c>
    </row>
    <row r="34" spans="1:19" s="7" customFormat="1" ht="99.75" x14ac:dyDescent="0.25">
      <c r="A34" s="32" t="s">
        <v>351</v>
      </c>
      <c r="B34" s="4" t="s">
        <v>21</v>
      </c>
      <c r="C34" s="19">
        <v>45713</v>
      </c>
      <c r="D34" s="4" t="s">
        <v>37</v>
      </c>
      <c r="E34" s="4" t="s">
        <v>17</v>
      </c>
      <c r="F34" s="4" t="s">
        <v>74</v>
      </c>
      <c r="G34" s="4" t="s">
        <v>354</v>
      </c>
      <c r="H34" s="4" t="s">
        <v>355</v>
      </c>
      <c r="I34" s="4" t="s">
        <v>18</v>
      </c>
      <c r="J34" s="19">
        <v>45714</v>
      </c>
      <c r="K34" s="5" t="s">
        <v>358</v>
      </c>
      <c r="L34" s="12"/>
      <c r="M34" s="1"/>
      <c r="N34" s="12" t="str">
        <f>IF(M34="Ja",L34+7,IF(M34="Nee",L34+14,""))</f>
        <v/>
      </c>
      <c r="O34" s="1"/>
      <c r="P34" s="2" t="s">
        <v>397</v>
      </c>
      <c r="Q34" s="12">
        <f>IF('Afgehandeld 2025'!O34="Nee","",IF(AND(ISBLANK(K34),ISBLANK(P34)),"",IF(R34="Ingetrokken","",IF(ISBLANK(P34),_xlfn.XLOOKUP('Afgehandeld 2025'!K34,Instellingen!J:J,Instellingen!N:N,,1),_xlfn.XLOOKUP(P34,Instellingen!J:J,Instellingen!O:O,,1)))))</f>
        <v>45792</v>
      </c>
      <c r="R34" s="10" t="s">
        <v>60</v>
      </c>
    </row>
    <row r="35" spans="1:19" s="7" customFormat="1" ht="42.75" x14ac:dyDescent="0.25">
      <c r="A35" s="121" t="s">
        <v>352</v>
      </c>
      <c r="B35" s="4" t="s">
        <v>21</v>
      </c>
      <c r="C35" s="19">
        <v>45713</v>
      </c>
      <c r="D35" s="4" t="s">
        <v>37</v>
      </c>
      <c r="E35" s="4" t="s">
        <v>17</v>
      </c>
      <c r="F35" s="4" t="s">
        <v>74</v>
      </c>
      <c r="G35" s="4" t="s">
        <v>354</v>
      </c>
      <c r="H35" s="4" t="s">
        <v>357</v>
      </c>
      <c r="I35" s="4" t="s">
        <v>18</v>
      </c>
      <c r="J35" s="19">
        <v>45714</v>
      </c>
      <c r="K35" s="5" t="s">
        <v>358</v>
      </c>
      <c r="L35" s="122"/>
      <c r="M35" s="3"/>
      <c r="N35" s="122" t="str">
        <f>IF(M35="Ja",L35+7,IF(M35="Nee",L35+14,""))</f>
        <v/>
      </c>
      <c r="O35" s="3"/>
      <c r="P35" s="4" t="s">
        <v>413</v>
      </c>
      <c r="Q35" s="122">
        <f>IF('Afgehandeld 2025'!O35="Nee","",IF(AND(ISBLANK(K35),ISBLANK(P35)),"",IF(R35="Ingetrokken","",IF(ISBLANK(P35),_xlfn.XLOOKUP('Afgehandeld 2025'!K35,Instellingen!J:J,Instellingen!N:N,,1),_xlfn.XLOOKUP(P35,Instellingen!J:J,Instellingen!O:O,,1)))))</f>
        <v>45834</v>
      </c>
      <c r="R35" s="123" t="s">
        <v>60</v>
      </c>
    </row>
    <row r="36" spans="1:19" s="7" customFormat="1" ht="57" x14ac:dyDescent="0.25">
      <c r="A36" s="121" t="s">
        <v>373</v>
      </c>
      <c r="B36" s="4" t="s">
        <v>21</v>
      </c>
      <c r="C36" s="13">
        <v>45726</v>
      </c>
      <c r="D36" s="7" t="s">
        <v>37</v>
      </c>
      <c r="E36" s="14" t="s">
        <v>17</v>
      </c>
      <c r="F36" s="7" t="s">
        <v>362</v>
      </c>
      <c r="G36" s="5" t="s">
        <v>374</v>
      </c>
      <c r="H36" s="5" t="s">
        <v>375</v>
      </c>
      <c r="I36" s="5" t="s">
        <v>19</v>
      </c>
      <c r="J36" s="13">
        <v>45729</v>
      </c>
      <c r="K36" s="5" t="s">
        <v>365</v>
      </c>
      <c r="L36" s="13">
        <v>45743</v>
      </c>
      <c r="M36" s="1" t="s">
        <v>18</v>
      </c>
      <c r="N36" s="12">
        <f>IF(M36="Ja",L36+7,IF(M36="Nee",L36+15,""))</f>
        <v>45758</v>
      </c>
      <c r="O36" s="1" t="s">
        <v>19</v>
      </c>
      <c r="P36" s="2" t="s">
        <v>430</v>
      </c>
      <c r="Q36" s="12">
        <f>IF('Afgehandeld 2025'!O36="Nee","",IF(AND(ISBLANK(K36),ISBLANK(P36)),"",IF(R36="Ingetrokken","",IF(ISBLANK(P36),_xlfn.XLOOKUP('Afgehandeld 2025'!K36,Instellingen!J:J,Instellingen!N:N,,1),_xlfn.XLOOKUP(P36,Instellingen!J:J,Instellingen!O:O,,1)))))</f>
        <v>45848</v>
      </c>
      <c r="R36" s="10" t="s">
        <v>60</v>
      </c>
    </row>
    <row r="37" spans="1:19" s="7" customFormat="1" ht="57" x14ac:dyDescent="0.25">
      <c r="A37" s="121" t="s">
        <v>436</v>
      </c>
      <c r="B37" s="4" t="s">
        <v>16</v>
      </c>
      <c r="C37" s="13">
        <v>45832</v>
      </c>
      <c r="D37" s="7" t="s">
        <v>37</v>
      </c>
      <c r="E37" s="14" t="s">
        <v>24</v>
      </c>
      <c r="F37" s="7" t="s">
        <v>390</v>
      </c>
      <c r="G37" s="5" t="s">
        <v>434</v>
      </c>
      <c r="H37" s="5" t="s">
        <v>435</v>
      </c>
      <c r="I37" s="5" t="s">
        <v>18</v>
      </c>
      <c r="J37" s="13">
        <v>45834</v>
      </c>
      <c r="K37" s="5" t="s">
        <v>433</v>
      </c>
      <c r="L37" s="13"/>
      <c r="M37" s="1"/>
      <c r="N37" s="12" t="str">
        <f t="shared" ref="N37:N49" si="2">IF(M37="Ja",L37+7,IF(M37="Nee",L37+22,""))</f>
        <v/>
      </c>
      <c r="O37" s="1"/>
      <c r="P37" s="2" t="s">
        <v>433</v>
      </c>
      <c r="Q37" s="12">
        <f>IF('Afgehandeld 2025'!O37="Nee","",IF(AND(ISBLANK(K37),ISBLANK(P37)),"",IF(R37="Ingetrokken","",IF(ISBLANK(P37),_xlfn.XLOOKUP('Afgehandeld 2025'!K37,Instellingen!J:J,Instellingen!N:N,,1),_xlfn.XLOOKUP(P37,Instellingen!J:J,Instellingen!O:O,,1)))))</f>
        <v>45862</v>
      </c>
      <c r="R37" s="10" t="s">
        <v>60</v>
      </c>
      <c r="S37" s="5" t="s">
        <v>410</v>
      </c>
    </row>
    <row r="38" spans="1:19" s="7" customFormat="1" ht="42.75" x14ac:dyDescent="0.25">
      <c r="A38" s="32" t="s">
        <v>401</v>
      </c>
      <c r="B38" s="4" t="s">
        <v>21</v>
      </c>
      <c r="C38" s="13">
        <v>45771</v>
      </c>
      <c r="D38" s="7" t="s">
        <v>37</v>
      </c>
      <c r="E38" s="14" t="s">
        <v>32</v>
      </c>
      <c r="F38" s="7" t="s">
        <v>74</v>
      </c>
      <c r="G38" s="5" t="s">
        <v>403</v>
      </c>
      <c r="H38" s="5" t="s">
        <v>402</v>
      </c>
      <c r="I38" s="5" t="s">
        <v>19</v>
      </c>
      <c r="J38" s="13">
        <v>45771</v>
      </c>
      <c r="K38" s="5"/>
      <c r="L38" s="13"/>
      <c r="M38" s="1"/>
      <c r="N38" s="12" t="str">
        <f t="shared" si="2"/>
        <v/>
      </c>
      <c r="O38" s="1"/>
      <c r="P38" s="2"/>
      <c r="Q38" s="12" t="str">
        <f>IF('Afgehandeld 2025'!O38="Nee","",IF(AND(ISBLANK(K38),ISBLANK(P38)),"",IF(R38="Ingetrokken","",IF(ISBLANK(P38),_xlfn.XLOOKUP('Afgehandeld 2025'!K38,Instellingen!J:J,Instellingen!N:N,,1),_xlfn.XLOOKUP(P38,Instellingen!J:J,Instellingen!O:O,,1)))))</f>
        <v/>
      </c>
      <c r="R38" s="10" t="s">
        <v>54</v>
      </c>
      <c r="S38" s="5" t="s">
        <v>432</v>
      </c>
    </row>
    <row r="39" spans="1:19" s="7" customFormat="1" ht="57" x14ac:dyDescent="0.25">
      <c r="A39" s="32" t="s">
        <v>418</v>
      </c>
      <c r="B39" s="4" t="s">
        <v>16</v>
      </c>
      <c r="C39" s="13">
        <v>45435</v>
      </c>
      <c r="D39" s="7" t="s">
        <v>37</v>
      </c>
      <c r="E39" s="14" t="s">
        <v>17</v>
      </c>
      <c r="F39" s="7" t="s">
        <v>20</v>
      </c>
      <c r="G39" s="5" t="s">
        <v>420</v>
      </c>
      <c r="H39" s="5" t="s">
        <v>419</v>
      </c>
      <c r="I39" s="5" t="s">
        <v>19</v>
      </c>
      <c r="J39" s="13">
        <v>45805</v>
      </c>
      <c r="K39" s="5"/>
      <c r="L39" s="13"/>
      <c r="M39" s="1"/>
      <c r="N39" s="12" t="str">
        <f t="shared" si="2"/>
        <v/>
      </c>
      <c r="O39" s="1"/>
      <c r="P39" s="2"/>
      <c r="Q39" s="12" t="str">
        <f>IF('Afgehandeld 2025'!O39="Nee","",IF(AND(ISBLANK(K39),ISBLANK(P39)),"",IF(R39="Ingetrokken","",IF(ISBLANK(P39),_xlfn.XLOOKUP('Afgehandeld 2025'!K39,Instellingen!J:J,Instellingen!N:N,,1),_xlfn.XLOOKUP(P39,Instellingen!J:J,Instellingen!O:O,,1)))))</f>
        <v/>
      </c>
      <c r="R39" s="10" t="s">
        <v>335</v>
      </c>
      <c r="S39" s="5" t="s">
        <v>431</v>
      </c>
    </row>
    <row r="40" spans="1:19" s="7" customFormat="1" ht="57" x14ac:dyDescent="0.25">
      <c r="A40" s="32" t="s">
        <v>423</v>
      </c>
      <c r="B40" s="4" t="s">
        <v>23</v>
      </c>
      <c r="C40" s="13">
        <v>45814</v>
      </c>
      <c r="D40" s="7" t="s">
        <v>37</v>
      </c>
      <c r="E40" s="14" t="s">
        <v>17</v>
      </c>
      <c r="F40" s="7" t="s">
        <v>74</v>
      </c>
      <c r="G40" s="5" t="s">
        <v>76</v>
      </c>
      <c r="H40" s="5" t="s">
        <v>424</v>
      </c>
      <c r="I40" s="5" t="s">
        <v>18</v>
      </c>
      <c r="J40" s="13">
        <v>45820</v>
      </c>
      <c r="K40" s="5" t="s">
        <v>430</v>
      </c>
      <c r="L40" s="13"/>
      <c r="M40" s="1"/>
      <c r="N40" s="12" t="str">
        <f t="shared" si="2"/>
        <v/>
      </c>
      <c r="O40" s="1"/>
      <c r="P40" s="2" t="s">
        <v>433</v>
      </c>
      <c r="Q40" s="12">
        <f>IF('Afgehandeld 2025'!O40="Nee","",IF(AND(ISBLANK(K40),ISBLANK(P40)),"",IF(R40="Ingetrokken","",IF(ISBLANK(P40),_xlfn.XLOOKUP('Afgehandeld 2025'!K40,Instellingen!J:J,Instellingen!N:N,,1),_xlfn.XLOOKUP(P40,Instellingen!J:J,Instellingen!O:O,,1)))))</f>
        <v>45862</v>
      </c>
      <c r="R40" s="10" t="s">
        <v>60</v>
      </c>
    </row>
    <row r="41" spans="1:19" s="7" customFormat="1" ht="42.75" x14ac:dyDescent="0.25">
      <c r="A41" s="32" t="s">
        <v>336</v>
      </c>
      <c r="B41" s="4" t="s">
        <v>21</v>
      </c>
      <c r="C41" s="33">
        <v>45705</v>
      </c>
      <c r="D41" s="4" t="s">
        <v>37</v>
      </c>
      <c r="E41" s="4" t="s">
        <v>17</v>
      </c>
      <c r="F41" s="34" t="s">
        <v>337</v>
      </c>
      <c r="G41" s="34" t="s">
        <v>77</v>
      </c>
      <c r="H41" s="35" t="s">
        <v>348</v>
      </c>
      <c r="I41" s="4" t="s">
        <v>19</v>
      </c>
      <c r="J41" s="39">
        <v>45705</v>
      </c>
      <c r="K41" s="5" t="s">
        <v>413</v>
      </c>
      <c r="L41" s="13">
        <v>45840</v>
      </c>
      <c r="M41" s="1" t="s">
        <v>18</v>
      </c>
      <c r="N41" s="12">
        <f t="shared" si="2"/>
        <v>45862</v>
      </c>
      <c r="O41" s="1" t="s">
        <v>19</v>
      </c>
      <c r="P41" s="2" t="s">
        <v>463</v>
      </c>
      <c r="Q41" s="12">
        <v>45870</v>
      </c>
      <c r="R41" s="10" t="s">
        <v>60</v>
      </c>
      <c r="S41" s="5"/>
    </row>
    <row r="42" spans="1:19" s="7" customFormat="1" ht="85.5" x14ac:dyDescent="0.25">
      <c r="A42" s="32" t="s">
        <v>404</v>
      </c>
      <c r="B42" s="4" t="s">
        <v>21</v>
      </c>
      <c r="C42" s="13">
        <v>45775</v>
      </c>
      <c r="D42" s="7" t="s">
        <v>37</v>
      </c>
      <c r="E42" s="14" t="s">
        <v>17</v>
      </c>
      <c r="F42" s="7" t="s">
        <v>74</v>
      </c>
      <c r="G42" s="5" t="s">
        <v>46</v>
      </c>
      <c r="H42" s="5" t="s">
        <v>405</v>
      </c>
      <c r="I42" s="5" t="s">
        <v>18</v>
      </c>
      <c r="J42" s="13">
        <v>45777</v>
      </c>
      <c r="K42" s="5" t="s">
        <v>430</v>
      </c>
      <c r="L42" s="13"/>
      <c r="M42" s="1"/>
      <c r="N42" s="12" t="str">
        <f t="shared" si="2"/>
        <v/>
      </c>
      <c r="O42" s="1"/>
      <c r="P42" s="2" t="s">
        <v>433</v>
      </c>
      <c r="Q42" s="12">
        <f>IF('Afgehandeld 2025'!O42="Nee","",IF(AND(ISBLANK(K42),ISBLANK(P42)),"",IF(R42="Ingetrokken","",IF(ISBLANK(P42),_xlfn.XLOOKUP('Afgehandeld 2025'!K42,Instellingen!J:J,Instellingen!N:N,,1),_xlfn.XLOOKUP(P42,Instellingen!J:J,Instellingen!O:O,,1)))))</f>
        <v>45862</v>
      </c>
      <c r="R42" s="10" t="s">
        <v>60</v>
      </c>
    </row>
    <row r="43" spans="1:19" s="7" customFormat="1" ht="57" x14ac:dyDescent="0.25">
      <c r="A43" s="32" t="s">
        <v>411</v>
      </c>
      <c r="B43" s="4" t="s">
        <v>16</v>
      </c>
      <c r="C43" s="13">
        <v>45792</v>
      </c>
      <c r="D43" s="7" t="s">
        <v>37</v>
      </c>
      <c r="E43" s="14" t="s">
        <v>17</v>
      </c>
      <c r="F43" s="7" t="s">
        <v>100</v>
      </c>
      <c r="G43" s="5" t="s">
        <v>77</v>
      </c>
      <c r="H43" s="5" t="s">
        <v>412</v>
      </c>
      <c r="I43" s="5" t="s">
        <v>19</v>
      </c>
      <c r="J43" s="13">
        <v>45792</v>
      </c>
      <c r="K43" s="5" t="s">
        <v>433</v>
      </c>
      <c r="L43" s="13">
        <v>45840</v>
      </c>
      <c r="M43" s="1" t="s">
        <v>18</v>
      </c>
      <c r="N43" s="12">
        <f t="shared" si="2"/>
        <v>45862</v>
      </c>
      <c r="O43" s="1" t="s">
        <v>19</v>
      </c>
      <c r="P43" s="2" t="s">
        <v>463</v>
      </c>
      <c r="Q43" s="12">
        <v>45870</v>
      </c>
      <c r="R43" s="10" t="s">
        <v>60</v>
      </c>
    </row>
    <row r="44" spans="1:19" s="7" customFormat="1" ht="71.25" x14ac:dyDescent="0.25">
      <c r="A44" s="32" t="s">
        <v>425</v>
      </c>
      <c r="B44" s="4" t="s">
        <v>16</v>
      </c>
      <c r="C44" s="13">
        <v>45826</v>
      </c>
      <c r="D44" s="7" t="s">
        <v>37</v>
      </c>
      <c r="E44" s="14" t="s">
        <v>17</v>
      </c>
      <c r="F44" s="7" t="s">
        <v>390</v>
      </c>
      <c r="G44" s="5" t="s">
        <v>426</v>
      </c>
      <c r="H44" s="5" t="s">
        <v>427</v>
      </c>
      <c r="I44" s="5" t="s">
        <v>19</v>
      </c>
      <c r="J44" s="13">
        <v>45826</v>
      </c>
      <c r="K44" s="5" t="s">
        <v>433</v>
      </c>
      <c r="L44" s="13">
        <v>45840</v>
      </c>
      <c r="M44" s="1" t="s">
        <v>18</v>
      </c>
      <c r="N44" s="12">
        <f t="shared" si="2"/>
        <v>45862</v>
      </c>
      <c r="O44" s="1" t="s">
        <v>19</v>
      </c>
      <c r="P44" s="2" t="s">
        <v>463</v>
      </c>
      <c r="Q44" s="12">
        <v>45870</v>
      </c>
      <c r="R44" s="10" t="s">
        <v>60</v>
      </c>
    </row>
    <row r="45" spans="1:19" s="7" customFormat="1" ht="57" x14ac:dyDescent="0.25">
      <c r="A45" s="32" t="s">
        <v>429</v>
      </c>
      <c r="B45" s="4" t="s">
        <v>16</v>
      </c>
      <c r="C45" s="13">
        <v>45826</v>
      </c>
      <c r="D45" s="7" t="s">
        <v>37</v>
      </c>
      <c r="E45" s="14" t="s">
        <v>17</v>
      </c>
      <c r="F45" s="7" t="s">
        <v>390</v>
      </c>
      <c r="G45" s="5" t="s">
        <v>426</v>
      </c>
      <c r="H45" s="5" t="s">
        <v>388</v>
      </c>
      <c r="I45" s="5" t="s">
        <v>18</v>
      </c>
      <c r="J45" s="13">
        <v>45826</v>
      </c>
      <c r="K45" s="5" t="s">
        <v>433</v>
      </c>
      <c r="L45" s="13"/>
      <c r="M45" s="1"/>
      <c r="N45" s="12" t="str">
        <f t="shared" si="2"/>
        <v/>
      </c>
      <c r="O45" s="1"/>
      <c r="P45" s="2" t="s">
        <v>463</v>
      </c>
      <c r="Q45" s="12">
        <v>45874</v>
      </c>
      <c r="R45" s="10" t="s">
        <v>60</v>
      </c>
      <c r="S45" s="5" t="s">
        <v>439</v>
      </c>
    </row>
    <row r="46" spans="1:19" s="7" customFormat="1" ht="71.25" x14ac:dyDescent="0.25">
      <c r="A46" s="32" t="s">
        <v>394</v>
      </c>
      <c r="B46" s="4" t="s">
        <v>16</v>
      </c>
      <c r="C46" s="13">
        <v>45756</v>
      </c>
      <c r="D46" s="7" t="s">
        <v>37</v>
      </c>
      <c r="E46" s="14" t="s">
        <v>24</v>
      </c>
      <c r="F46" s="7" t="s">
        <v>20</v>
      </c>
      <c r="G46" s="5" t="s">
        <v>395</v>
      </c>
      <c r="H46" s="5" t="s">
        <v>393</v>
      </c>
      <c r="I46" s="5" t="s">
        <v>19</v>
      </c>
      <c r="J46" s="13">
        <v>45756</v>
      </c>
      <c r="K46" s="5" t="s">
        <v>397</v>
      </c>
      <c r="L46" s="13">
        <v>45819</v>
      </c>
      <c r="M46" s="1" t="s">
        <v>18</v>
      </c>
      <c r="N46" s="12">
        <f t="shared" si="2"/>
        <v>45841</v>
      </c>
      <c r="O46" s="1" t="s">
        <v>19</v>
      </c>
      <c r="P46" s="2" t="s">
        <v>470</v>
      </c>
      <c r="Q46" s="12">
        <v>45881</v>
      </c>
      <c r="R46" s="10" t="s">
        <v>60</v>
      </c>
      <c r="S46" s="5" t="s">
        <v>466</v>
      </c>
    </row>
    <row r="47" spans="1:19" s="7" customFormat="1" ht="85.5" x14ac:dyDescent="0.25">
      <c r="A47" s="32" t="s">
        <v>437</v>
      </c>
      <c r="B47" s="4" t="s">
        <v>16</v>
      </c>
      <c r="C47" s="13">
        <v>45838</v>
      </c>
      <c r="D47" s="7" t="s">
        <v>37</v>
      </c>
      <c r="E47" s="14" t="s">
        <v>24</v>
      </c>
      <c r="F47" s="7" t="s">
        <v>390</v>
      </c>
      <c r="G47" s="5" t="s">
        <v>77</v>
      </c>
      <c r="H47" s="5" t="s">
        <v>438</v>
      </c>
      <c r="I47" s="5" t="s">
        <v>93</v>
      </c>
      <c r="J47" s="13">
        <v>45838</v>
      </c>
      <c r="K47" s="5" t="s">
        <v>443</v>
      </c>
      <c r="L47" s="13">
        <v>45862</v>
      </c>
      <c r="M47" s="1" t="s">
        <v>18</v>
      </c>
      <c r="N47" s="12">
        <f t="shared" si="2"/>
        <v>45884</v>
      </c>
      <c r="O47" s="1" t="s">
        <v>93</v>
      </c>
      <c r="P47" s="2" t="s">
        <v>483</v>
      </c>
      <c r="Q47" s="12">
        <f>IF('Afgehandeld 2025'!O47="Nee","",IF(AND(ISBLANK(K47),ISBLANK(P47)),"",IF(R47="Ingetrokken","",IF(ISBLANK(P47),_xlfn.XLOOKUP('Afgehandeld 2025'!K47,Instellingen!J:J,Instellingen!N:N,,1),_xlfn.XLOOKUP(P47,Instellingen!J:J,Instellingen!O:O,,1)))))</f>
        <v>45918</v>
      </c>
      <c r="R47" s="10" t="s">
        <v>60</v>
      </c>
      <c r="S47" s="5"/>
    </row>
    <row r="48" spans="1:19" s="7" customFormat="1" ht="85.5" x14ac:dyDescent="0.25">
      <c r="A48" s="32" t="s">
        <v>440</v>
      </c>
      <c r="B48" s="4" t="s">
        <v>16</v>
      </c>
      <c r="C48" s="13">
        <v>45823</v>
      </c>
      <c r="D48" s="7" t="s">
        <v>37</v>
      </c>
      <c r="E48" s="14" t="s">
        <v>17</v>
      </c>
      <c r="F48" s="7" t="s">
        <v>20</v>
      </c>
      <c r="G48" s="5" t="s">
        <v>442</v>
      </c>
      <c r="H48" s="5" t="s">
        <v>441</v>
      </c>
      <c r="I48" s="5" t="s">
        <v>19</v>
      </c>
      <c r="J48" s="13">
        <v>45854</v>
      </c>
      <c r="K48" s="5" t="s">
        <v>443</v>
      </c>
      <c r="L48" s="13"/>
      <c r="M48" s="1"/>
      <c r="N48" s="12" t="str">
        <f t="shared" si="2"/>
        <v/>
      </c>
      <c r="O48" s="1"/>
      <c r="P48" s="2"/>
      <c r="Q48" s="12"/>
      <c r="R48" s="10" t="s">
        <v>54</v>
      </c>
      <c r="S48" s="5" t="s">
        <v>464</v>
      </c>
    </row>
    <row r="49" spans="1:19" s="7" customFormat="1" ht="42.75" x14ac:dyDescent="0.25">
      <c r="A49" s="32" t="s">
        <v>461</v>
      </c>
      <c r="B49" s="4" t="s">
        <v>16</v>
      </c>
      <c r="C49" s="13">
        <v>45862</v>
      </c>
      <c r="D49" s="89">
        <v>46023</v>
      </c>
      <c r="E49" s="14" t="s">
        <v>24</v>
      </c>
      <c r="F49" s="7" t="s">
        <v>20</v>
      </c>
      <c r="G49" s="5" t="s">
        <v>462</v>
      </c>
      <c r="H49" s="5" t="s">
        <v>465</v>
      </c>
      <c r="I49" s="5" t="s">
        <v>19</v>
      </c>
      <c r="J49" s="13">
        <v>45862</v>
      </c>
      <c r="K49" s="5" t="s">
        <v>463</v>
      </c>
      <c r="L49" s="13">
        <v>45874</v>
      </c>
      <c r="M49" s="1" t="s">
        <v>18</v>
      </c>
      <c r="N49" s="12">
        <f t="shared" si="2"/>
        <v>45896</v>
      </c>
      <c r="O49" s="1" t="s">
        <v>19</v>
      </c>
      <c r="P49" s="2" t="s">
        <v>483</v>
      </c>
      <c r="Q49" s="12">
        <v>45905</v>
      </c>
      <c r="R49" s="10" t="s">
        <v>60</v>
      </c>
    </row>
    <row r="50" spans="1:19" s="125" customFormat="1" ht="71.25" x14ac:dyDescent="0.25">
      <c r="A50" s="126" t="s">
        <v>496</v>
      </c>
      <c r="B50" s="127" t="s">
        <v>25</v>
      </c>
      <c r="C50" s="128">
        <v>45880</v>
      </c>
      <c r="E50" s="129" t="s">
        <v>24</v>
      </c>
      <c r="F50" s="125" t="s">
        <v>20</v>
      </c>
      <c r="G50" s="130"/>
      <c r="H50" s="130" t="s">
        <v>221</v>
      </c>
      <c r="I50" s="130" t="s">
        <v>19</v>
      </c>
      <c r="J50" s="128">
        <v>45861</v>
      </c>
      <c r="K50" s="130"/>
      <c r="L50" s="128">
        <v>45883</v>
      </c>
      <c r="M50" s="131"/>
      <c r="N50" s="132">
        <v>45898</v>
      </c>
      <c r="O50" s="131"/>
      <c r="P50" s="133"/>
      <c r="Q50" s="132" t="str">
        <f>IF('Afgehandeld 2025'!O50="Nee","",IF(AND(ISBLANK(K50),ISBLANK(P50)),"",IF(R50="Ingetrokken","",IF(ISBLANK(P50),_xlfn.XLOOKUP('Afgehandeld 2025'!K50,Instellingen!J:J,Instellingen!N:N,,1),_xlfn.XLOOKUP(P50,Instellingen!J:J,Instellingen!O:O,,1)))))</f>
        <v/>
      </c>
      <c r="R50" s="134" t="s">
        <v>54</v>
      </c>
      <c r="S50" s="130" t="s">
        <v>497</v>
      </c>
    </row>
    <row r="51" spans="1:19" s="7" customFormat="1" ht="57" x14ac:dyDescent="0.25">
      <c r="A51" s="32" t="s">
        <v>474</v>
      </c>
      <c r="B51" s="4" t="s">
        <v>21</v>
      </c>
      <c r="C51" s="13">
        <v>45880</v>
      </c>
      <c r="D51" s="89"/>
      <c r="E51" s="14" t="s">
        <v>17</v>
      </c>
      <c r="F51" s="7" t="s">
        <v>471</v>
      </c>
      <c r="G51" s="5" t="s">
        <v>472</v>
      </c>
      <c r="H51" s="5" t="s">
        <v>473</v>
      </c>
      <c r="I51" s="5" t="s">
        <v>19</v>
      </c>
      <c r="J51" s="13">
        <v>45880</v>
      </c>
      <c r="K51" s="5" t="s">
        <v>470</v>
      </c>
      <c r="L51" s="13">
        <v>45874</v>
      </c>
      <c r="M51" s="1" t="s">
        <v>19</v>
      </c>
      <c r="N51" s="12">
        <f t="shared" ref="N51:N56" si="3">IF(M51="Ja",L51+7,IF(M51="Nee",L51+22,""))</f>
        <v>45881</v>
      </c>
      <c r="O51" s="1" t="s">
        <v>19</v>
      </c>
      <c r="P51" s="2" t="s">
        <v>498</v>
      </c>
      <c r="Q51" s="12">
        <v>45912</v>
      </c>
      <c r="R51" s="10" t="s">
        <v>60</v>
      </c>
    </row>
    <row r="52" spans="1:19" s="7" customFormat="1" ht="57" x14ac:dyDescent="0.25">
      <c r="A52" s="32" t="s">
        <v>398</v>
      </c>
      <c r="B52" s="4" t="s">
        <v>16</v>
      </c>
      <c r="C52" s="13">
        <v>45765</v>
      </c>
      <c r="D52" s="7" t="s">
        <v>37</v>
      </c>
      <c r="E52" s="14" t="s">
        <v>24</v>
      </c>
      <c r="F52" s="7" t="s">
        <v>91</v>
      </c>
      <c r="G52" s="5" t="s">
        <v>400</v>
      </c>
      <c r="H52" s="5" t="s">
        <v>399</v>
      </c>
      <c r="I52" s="5" t="s">
        <v>19</v>
      </c>
      <c r="J52" s="13">
        <v>45771</v>
      </c>
      <c r="K52" s="5" t="s">
        <v>430</v>
      </c>
      <c r="L52" s="13">
        <v>45834</v>
      </c>
      <c r="M52" s="1" t="s">
        <v>18</v>
      </c>
      <c r="N52" s="12">
        <f t="shared" si="3"/>
        <v>45856</v>
      </c>
      <c r="O52" s="1" t="s">
        <v>19</v>
      </c>
      <c r="P52" s="2" t="s">
        <v>505</v>
      </c>
      <c r="Q52" s="12">
        <v>45912</v>
      </c>
      <c r="R52" s="10" t="s">
        <v>60</v>
      </c>
      <c r="S52" s="5" t="s">
        <v>475</v>
      </c>
    </row>
    <row r="53" spans="1:19" s="7" customFormat="1" ht="57" x14ac:dyDescent="0.25">
      <c r="A53" s="32" t="s">
        <v>467</v>
      </c>
      <c r="B53" s="4" t="s">
        <v>16</v>
      </c>
      <c r="C53" s="13">
        <v>45874</v>
      </c>
      <c r="D53" s="89"/>
      <c r="E53" s="14" t="s">
        <v>24</v>
      </c>
      <c r="F53" s="7" t="s">
        <v>70</v>
      </c>
      <c r="G53" s="5" t="s">
        <v>442</v>
      </c>
      <c r="H53" s="5" t="s">
        <v>468</v>
      </c>
      <c r="I53" s="5" t="s">
        <v>19</v>
      </c>
      <c r="J53" s="13">
        <v>45875</v>
      </c>
      <c r="K53" s="5" t="s">
        <v>470</v>
      </c>
      <c r="L53" s="13">
        <v>45887</v>
      </c>
      <c r="M53" s="1" t="s">
        <v>18</v>
      </c>
      <c r="N53" s="12">
        <f t="shared" si="3"/>
        <v>45909</v>
      </c>
      <c r="O53" s="1" t="s">
        <v>19</v>
      </c>
      <c r="P53" s="2" t="s">
        <v>502</v>
      </c>
      <c r="Q53" s="12">
        <v>45933</v>
      </c>
      <c r="R53" s="10" t="s">
        <v>60</v>
      </c>
    </row>
    <row r="54" spans="1:19" s="7" customFormat="1" ht="71.25" x14ac:dyDescent="0.25">
      <c r="A54" s="32" t="s">
        <v>476</v>
      </c>
      <c r="B54" s="4" t="s">
        <v>16</v>
      </c>
      <c r="C54" s="13">
        <v>45895</v>
      </c>
      <c r="D54" s="89" t="s">
        <v>37</v>
      </c>
      <c r="E54" s="14" t="s">
        <v>491</v>
      </c>
      <c r="F54" s="7" t="s">
        <v>91</v>
      </c>
      <c r="G54" s="5" t="s">
        <v>481</v>
      </c>
      <c r="H54" s="5" t="s">
        <v>478</v>
      </c>
      <c r="I54" s="5" t="s">
        <v>19</v>
      </c>
      <c r="J54" s="13">
        <v>45896</v>
      </c>
      <c r="K54" s="5"/>
      <c r="L54" s="13"/>
      <c r="M54" s="1"/>
      <c r="N54" s="12" t="str">
        <f t="shared" si="3"/>
        <v/>
      </c>
      <c r="O54" s="1"/>
      <c r="P54" s="2"/>
      <c r="Q54" s="12" t="str">
        <f>IF('Afgehandeld 2025'!O54="Nee","",IF(AND(ISBLANK(K54),ISBLANK(P54)),"",IF(R54="Ingetrokken","",IF(ISBLANK(P54),_xlfn.XLOOKUP('Afgehandeld 2025'!K54,Instellingen!J:J,Instellingen!N:N,,1),_xlfn.XLOOKUP(P54,Instellingen!J:J,Instellingen!O:O,,1)))))</f>
        <v/>
      </c>
      <c r="R54" s="10" t="s">
        <v>335</v>
      </c>
      <c r="S54" s="5" t="s">
        <v>484</v>
      </c>
    </row>
    <row r="55" spans="1:19" s="7" customFormat="1" ht="42.75" x14ac:dyDescent="0.25">
      <c r="A55" s="120" t="s">
        <v>450</v>
      </c>
      <c r="B55" s="4" t="s">
        <v>21</v>
      </c>
      <c r="C55" s="13">
        <v>45856</v>
      </c>
      <c r="D55" s="7" t="s">
        <v>456</v>
      </c>
      <c r="E55" s="14" t="s">
        <v>24</v>
      </c>
      <c r="F55" s="7" t="s">
        <v>104</v>
      </c>
      <c r="G55" s="5" t="s">
        <v>454</v>
      </c>
      <c r="H55" s="5" t="s">
        <v>455</v>
      </c>
      <c r="I55" s="5" t="s">
        <v>18</v>
      </c>
      <c r="J55" s="13">
        <v>45861</v>
      </c>
      <c r="K55" s="5" t="s">
        <v>470</v>
      </c>
      <c r="L55" s="13"/>
      <c r="M55" s="1"/>
      <c r="N55" s="12" t="str">
        <f t="shared" si="3"/>
        <v/>
      </c>
      <c r="O55" s="1"/>
      <c r="P55" s="2" t="s">
        <v>502</v>
      </c>
      <c r="Q55" s="12">
        <f>IF('Afgehandeld 2025'!O55="Nee","",IF(AND(ISBLANK(K55),ISBLANK(P55)),"",IF(R55="Ingetrokken","",IF(ISBLANK(P55),_xlfn.XLOOKUP('Afgehandeld 2025'!K55,Instellingen!J:J,Instellingen!N:N,,1),_xlfn.XLOOKUP(P55,Instellingen!J:J,Instellingen!O:O,,1)))))</f>
        <v>45946</v>
      </c>
      <c r="R55" s="10" t="s">
        <v>60</v>
      </c>
    </row>
    <row r="56" spans="1:19" s="7" customFormat="1" ht="57" x14ac:dyDescent="0.25">
      <c r="A56" s="32" t="s">
        <v>499</v>
      </c>
      <c r="B56" s="4" t="s">
        <v>21</v>
      </c>
      <c r="C56" s="13">
        <v>45905</v>
      </c>
      <c r="D56" s="89">
        <v>46296</v>
      </c>
      <c r="E56" s="14" t="s">
        <v>24</v>
      </c>
      <c r="F56" s="7" t="s">
        <v>104</v>
      </c>
      <c r="G56" s="5" t="s">
        <v>501</v>
      </c>
      <c r="H56" s="5" t="s">
        <v>500</v>
      </c>
      <c r="I56" s="5" t="s">
        <v>18</v>
      </c>
      <c r="J56" s="13">
        <v>45911</v>
      </c>
      <c r="K56" s="5" t="s">
        <v>502</v>
      </c>
      <c r="L56" s="13"/>
      <c r="M56" s="1"/>
      <c r="N56" s="12" t="str">
        <f t="shared" si="3"/>
        <v/>
      </c>
      <c r="O56" s="1"/>
      <c r="P56" s="2" t="s">
        <v>513</v>
      </c>
      <c r="Q56" s="12">
        <f>IF('Afgehandeld 2025'!O56="Nee","",IF(AND(ISBLANK(K56),ISBLANK(P56)),"",IF(R56="Ingetrokken","",IF(ISBLANK(P56),_xlfn.XLOOKUP('Afgehandeld 2025'!K56,Instellingen!J:J,Instellingen!N:N,,1),_xlfn.XLOOKUP(P56,Instellingen!J:J,Instellingen!O:O,,1)))))</f>
        <v>45974</v>
      </c>
      <c r="R56" s="10" t="s">
        <v>60</v>
      </c>
    </row>
  </sheetData>
  <autoFilter ref="A7:S56" xr:uid="{47F26A44-A6EB-4AB9-9D6F-E7FE1BF13041}"/>
  <mergeCells count="2">
    <mergeCell ref="A6:H6"/>
    <mergeCell ref="J6:S6"/>
  </mergeCells>
  <conditionalFormatting sqref="A52:I52">
    <cfRule type="expression" dxfId="60" priority="116">
      <formula>$A52&lt;&gt;""</formula>
    </cfRule>
  </conditionalFormatting>
  <conditionalFormatting sqref="A8:S37 A38:I38 K38:S38">
    <cfRule type="expression" dxfId="59" priority="338">
      <formula>$A8&lt;&gt;""</formula>
    </cfRule>
  </conditionalFormatting>
  <conditionalFormatting sqref="A39:S51">
    <cfRule type="expression" dxfId="58" priority="137">
      <formula>$A39&lt;&gt;""</formula>
    </cfRule>
  </conditionalFormatting>
  <conditionalFormatting sqref="A53:S500">
    <cfRule type="expression" dxfId="57" priority="20">
      <formula>$A53&lt;&gt;""</formula>
    </cfRule>
  </conditionalFormatting>
  <conditionalFormatting sqref="D8:D56">
    <cfRule type="containsText" dxfId="56" priority="12" operator="containsText" text="Voltooid">
      <formula>NOT(ISERROR(SEARCH("Voltooid",D8)))</formula>
    </cfRule>
    <cfRule type="containsText" dxfId="55" priority="13" operator="containsText" text="Ingetrokken">
      <formula>NOT(ISERROR(SEARCH("Ingetrokken",D8)))</formula>
    </cfRule>
    <cfRule type="containsText" dxfId="54" priority="14" operator="containsText" text="Spoed">
      <formula>NOT(ISERROR(SEARCH("Spoed",D8)))</formula>
    </cfRule>
  </conditionalFormatting>
  <conditionalFormatting sqref="J38">
    <cfRule type="expression" dxfId="53" priority="353">
      <formula>$A37&lt;&gt;""</formula>
    </cfRule>
  </conditionalFormatting>
  <conditionalFormatting sqref="J52">
    <cfRule type="expression" dxfId="52" priority="117">
      <formula>$A90&lt;&gt;""</formula>
    </cfRule>
  </conditionalFormatting>
  <conditionalFormatting sqref="J8:K53">
    <cfRule type="expression" dxfId="51" priority="80">
      <formula>AND(NOT(ISBLANK(J8)),NOT(ISBLANK(J8)))</formula>
    </cfRule>
  </conditionalFormatting>
  <conditionalFormatting sqref="J54:K500">
    <cfRule type="expression" dxfId="50" priority="5">
      <formula>AND(NOT(ISBLANK(J54)),NOT(ISBLANK(J54)))</formula>
    </cfRule>
  </conditionalFormatting>
  <conditionalFormatting sqref="K8:K53">
    <cfRule type="expression" dxfId="49" priority="85">
      <formula>OR($R8="Ingetrokken", $R8="On hold")</formula>
    </cfRule>
  </conditionalFormatting>
  <conditionalFormatting sqref="K28">
    <cfRule type="expression" dxfId="48" priority="48">
      <formula>AND(NOT(ISBLANK(J28)),(H28="Nee"))</formula>
    </cfRule>
  </conditionalFormatting>
  <conditionalFormatting sqref="K54:K500">
    <cfRule type="expression" dxfId="47" priority="10">
      <formula>OR($R54="Ingetrokken", $R54="On hold")</formula>
    </cfRule>
  </conditionalFormatting>
  <conditionalFormatting sqref="K52:S52">
    <cfRule type="expression" dxfId="46" priority="43">
      <formula>$A52&lt;&gt;""</formula>
    </cfRule>
  </conditionalFormatting>
  <conditionalFormatting sqref="L12:L56">
    <cfRule type="expression" dxfId="45" priority="9">
      <formula>AND(NOT(ISBLANK(K12)),(I12="Nee"))</formula>
    </cfRule>
  </conditionalFormatting>
  <conditionalFormatting sqref="L28">
    <cfRule type="expression" dxfId="44" priority="47">
      <formula>AND(NOT(ISBLANK(J28)),(H28="Nee"))</formula>
    </cfRule>
  </conditionalFormatting>
  <conditionalFormatting sqref="L8:M13">
    <cfRule type="expression" dxfId="43" priority="176">
      <formula>AND(NOT(ISBLANK(K8)),(I8="Nee"))</formula>
    </cfRule>
  </conditionalFormatting>
  <conditionalFormatting sqref="L8:M53 K28:L28">
    <cfRule type="expression" dxfId="42" priority="79">
      <formula>AND(NOT(ISBLANK(K8)),NOT(ISBLANK(K8)))</formula>
    </cfRule>
    <cfRule type="expression" dxfId="41" priority="78">
      <formula>OR($R8="Ingetrokken", $R8="On hold")</formula>
    </cfRule>
  </conditionalFormatting>
  <conditionalFormatting sqref="L54:M500">
    <cfRule type="expression" dxfId="40" priority="3">
      <formula>OR($R54="Ingetrokken", $R54="On hold")</formula>
    </cfRule>
    <cfRule type="expression" dxfId="39" priority="4">
      <formula>AND(NOT(ISBLANK(L54)),NOT(ISBLANK(L54)))</formula>
    </cfRule>
  </conditionalFormatting>
  <conditionalFormatting sqref="L57:M500">
    <cfRule type="expression" dxfId="38" priority="700">
      <formula>AND(NOT(ISBLANK(K57)),(I57="Nee"))</formula>
    </cfRule>
  </conditionalFormatting>
  <conditionalFormatting sqref="M12:M53">
    <cfRule type="expression" dxfId="37" priority="83">
      <formula>AND(NOT(ISBLANK(K12)),(I12="Nee"))</formula>
    </cfRule>
  </conditionalFormatting>
  <conditionalFormatting sqref="M28">
    <cfRule type="expression" dxfId="36" priority="51">
      <formula>AND(M28&lt;TODAY(),ISNUMBER(M28))</formula>
    </cfRule>
    <cfRule type="expression" dxfId="35" priority="46">
      <formula>AND(NOT(ISBLANK(J28)),(H28="Nee"))</formula>
    </cfRule>
  </conditionalFormatting>
  <conditionalFormatting sqref="M54:M56">
    <cfRule type="expression" dxfId="34" priority="8">
      <formula>AND(NOT(ISBLANK(K54)),(I54="Nee"))</formula>
    </cfRule>
  </conditionalFormatting>
  <conditionalFormatting sqref="N8:N500">
    <cfRule type="expression" dxfId="33" priority="17">
      <formula>AND(N8&lt;TODAY(),ISNUMBER(N8))</formula>
    </cfRule>
  </conditionalFormatting>
  <conditionalFormatting sqref="N12:N56">
    <cfRule type="expression" dxfId="32" priority="7">
      <formula>AND(NOT(ISBLANK(K12)),(I12="Nee"))</formula>
    </cfRule>
  </conditionalFormatting>
  <conditionalFormatting sqref="N28">
    <cfRule type="expression" dxfId="31" priority="50">
      <formula>AND(NOT(ISBLANK(N28)),NOT(ISBLANK(N28)))</formula>
    </cfRule>
    <cfRule type="expression" dxfId="30" priority="45">
      <formula>AND(NOT(ISBLANK(J28)),(H28="Nee"))</formula>
    </cfRule>
  </conditionalFormatting>
  <conditionalFormatting sqref="N8:O53 M28:N28">
    <cfRule type="expression" dxfId="29" priority="77">
      <formula>OR($R8="Ingetrokken", $R8="On hold")</formula>
    </cfRule>
  </conditionalFormatting>
  <conditionalFormatting sqref="N54:O500">
    <cfRule type="expression" dxfId="28" priority="2">
      <formula>OR($R54="Ingetrokken", $R54="On hold")</formula>
    </cfRule>
  </conditionalFormatting>
  <conditionalFormatting sqref="O8:O53">
    <cfRule type="expression" dxfId="27" priority="91">
      <formula>AND(NOT(ISBLANK(O8)),NOT(ISBLANK(O8)))</formula>
    </cfRule>
  </conditionalFormatting>
  <conditionalFormatting sqref="O12:O53">
    <cfRule type="expression" dxfId="26" priority="81">
      <formula>AND(NOT(ISBLANK(K12)),(I12="Nee"))</formula>
    </cfRule>
  </conditionalFormatting>
  <conditionalFormatting sqref="O28">
    <cfRule type="expression" dxfId="25" priority="49">
      <formula>AND(NOT(ISBLANK(O28)),NOT(ISBLANK(O28)))</formula>
    </cfRule>
  </conditionalFormatting>
  <conditionalFormatting sqref="O54:O56">
    <cfRule type="expression" dxfId="24" priority="6">
      <formula>AND(NOT(ISBLANK(K54)),(I54="Nee"))</formula>
    </cfRule>
  </conditionalFormatting>
  <conditionalFormatting sqref="O54:O500">
    <cfRule type="expression" dxfId="23" priority="16">
      <formula>AND(NOT(ISBLANK(O54)),NOT(ISBLANK(O54)))</formula>
    </cfRule>
  </conditionalFormatting>
  <conditionalFormatting sqref="O28:P28">
    <cfRule type="expression" dxfId="22" priority="76">
      <formula>OR($R28="Ingetrokken", $R28="On hold")</formula>
    </cfRule>
  </conditionalFormatting>
  <conditionalFormatting sqref="P8:P54">
    <cfRule type="expression" dxfId="21" priority="67">
      <formula>AND(NOT(ISBLANK(P8)),NOT(ISBLANK(P8)))</formula>
    </cfRule>
  </conditionalFormatting>
  <conditionalFormatting sqref="P28">
    <cfRule type="expression" dxfId="20" priority="53">
      <formula>AND(NOT(ISBLANK(J28)),NOT(ISBLANK(O28)))</formula>
    </cfRule>
    <cfRule type="expression" dxfId="19" priority="52">
      <formula>AND(NOT(ISBLANK(J28)),ISBLANK(O28))</formula>
    </cfRule>
  </conditionalFormatting>
  <conditionalFormatting sqref="P56:P500">
    <cfRule type="expression" dxfId="18" priority="15">
      <formula>AND(NOT(ISBLANK(P56)),NOT(ISBLANK(P56)))</formula>
    </cfRule>
  </conditionalFormatting>
  <conditionalFormatting sqref="P8:Q13 P57:Q500">
    <cfRule type="expression" dxfId="17" priority="701">
      <formula>OR($R8="Ingetrokken", $R8="On hold")</formula>
    </cfRule>
  </conditionalFormatting>
  <conditionalFormatting sqref="P12:Q12">
    <cfRule type="expression" dxfId="16" priority="656">
      <formula>OR($R12="Ingetrokken", $R12="On hold")</formula>
    </cfRule>
  </conditionalFormatting>
  <conditionalFormatting sqref="P14:Q54">
    <cfRule type="expression" dxfId="15" priority="54">
      <formula>OR($R14="Ingetrokken", $R14="On hold")</formula>
    </cfRule>
  </conditionalFormatting>
  <conditionalFormatting sqref="P55:Q55">
    <cfRule type="expression" dxfId="14" priority="22">
      <formula>AND(NOT(ISBLANK(P55)),NOT(ISBLANK(P55)))</formula>
    </cfRule>
  </conditionalFormatting>
  <conditionalFormatting sqref="P55:Q56">
    <cfRule type="expression" dxfId="13" priority="1">
      <formula>OR($R55="Ingetrokken", $R55="On hold")</formula>
    </cfRule>
  </conditionalFormatting>
  <conditionalFormatting sqref="Q8:Q48 Q57:Q500">
    <cfRule type="expression" dxfId="12" priority="722">
      <formula>AND(NOT(ISBLANK(K8)),ISBLANK(P8))</formula>
    </cfRule>
    <cfRule type="expression" dxfId="11" priority="723">
      <formula>AND(NOT(ISBLANK(K8)),NOT(ISBLANK(P8)))</formula>
    </cfRule>
  </conditionalFormatting>
  <conditionalFormatting sqref="Q49:Q54">
    <cfRule type="expression" dxfId="10" priority="71">
      <formula>AND(NOT(ISBLANK(K49)),NOT(ISBLANK(P49)))</formula>
    </cfRule>
    <cfRule type="expression" dxfId="9" priority="70">
      <formula>AND(NOT(ISBLANK(K49)),ISBLANK(P49))</formula>
    </cfRule>
  </conditionalFormatting>
  <conditionalFormatting sqref="Q55">
    <cfRule type="expression" dxfId="8" priority="40">
      <formula>AND(NOT(ISBLANK(K55)),ISBLANK(P55))</formula>
    </cfRule>
    <cfRule type="expression" dxfId="7" priority="41">
      <formula>AND(NOT(ISBLANK(K55)),NOT(ISBLANK(P55)))</formula>
    </cfRule>
    <cfRule type="expression" dxfId="6" priority="21">
      <formula>$A55&lt;&gt;""</formula>
    </cfRule>
  </conditionalFormatting>
  <conditionalFormatting sqref="Q56">
    <cfRule type="expression" dxfId="5" priority="19">
      <formula>AND(NOT(ISBLANK(K56)),NOT(ISBLANK(P56)))</formula>
    </cfRule>
    <cfRule type="expression" dxfId="4" priority="18">
      <formula>AND(NOT(ISBLANK(K56)),ISBLANK(P56))</formula>
    </cfRule>
  </conditionalFormatting>
  <conditionalFormatting sqref="R8:R56">
    <cfRule type="expression" dxfId="3" priority="11">
      <formula>AND(NOT(ISBLANK(R8)),NOT(ISBLANK(R8)))</formula>
    </cfRule>
  </conditionalFormatting>
  <hyperlinks>
    <hyperlink ref="A8" r:id="rId1" display="S24022" xr:uid="{ADB2C5F5-F8A1-4758-BC6C-4E89605DA872}"/>
    <hyperlink ref="A11" r:id="rId2" display="S24022" xr:uid="{1818C0DA-B131-40B3-A53A-3B9608D0C75B}"/>
    <hyperlink ref="A10" r:id="rId3" display="S24022" xr:uid="{9BD3FBE0-EEA3-4C87-9152-683E8AA70861}"/>
    <hyperlink ref="A9" r:id="rId4" display="S24022" xr:uid="{DF1C0AE6-A395-4EC1-8027-5EAEEF225886}"/>
    <hyperlink ref="A12" r:id="rId5" display="S24022" xr:uid="{C336AF8D-DE68-490C-9285-2D7399913A11}"/>
    <hyperlink ref="A13" r:id="rId6" display="https://www.vektis.nl/uploads/Docs per pagina/RFC/RFC S25002.pdf" xr:uid="{2D66CBAD-F668-401A-9C24-F66966DEA3DE}"/>
    <hyperlink ref="A14" r:id="rId7" xr:uid="{0C6BE1F3-BA42-4978-9118-6105CF6C1EAF}"/>
    <hyperlink ref="A15" r:id="rId8" xr:uid="{2C67F27A-A356-42BA-A521-75CDE49A6CEA}"/>
    <hyperlink ref="A16" r:id="rId9" xr:uid="{208B5F9B-D587-4391-80D2-132857765877}"/>
    <hyperlink ref="A19" r:id="rId10" xr:uid="{9894EEEC-D413-43BE-B5FA-CF458CAFC389}"/>
    <hyperlink ref="A20" r:id="rId11" display="https://www.vektis.nl/uploads/Docs per pagina/RFC/RFC S25005.pdf" xr:uid="{C7888EFD-5DB7-4DDC-995F-25DB2B1148B3}"/>
    <hyperlink ref="A21" r:id="rId12" xr:uid="{3F10AEDE-1526-4FD7-83F2-5FDD35FA0550}"/>
    <hyperlink ref="A23" r:id="rId13" xr:uid="{AF0A1BE7-D035-4142-8E33-F457F40B7CDA}"/>
    <hyperlink ref="A22" r:id="rId14" xr:uid="{02C53F8D-5676-4A13-883B-43B2D0B5C347}"/>
    <hyperlink ref="A24" r:id="rId15" xr:uid="{6CCE5CEE-9696-407A-8745-95C7AD799EB4}"/>
    <hyperlink ref="A25" r:id="rId16" xr:uid="{9DBF9636-7587-4627-A55E-AD62A7C447A8}"/>
    <hyperlink ref="A26" r:id="rId17" xr:uid="{E3D35EDD-A22E-44A1-A02F-1FDE532E01F2}"/>
    <hyperlink ref="A27" r:id="rId18" xr:uid="{1138471C-D763-498F-871D-DB7E08D7ADF6}"/>
    <hyperlink ref="A28" r:id="rId19" xr:uid="{8C1E6608-2BCC-4564-B867-CBE1B1515BCD}"/>
    <hyperlink ref="A29" r:id="rId20" xr:uid="{2624E210-12B4-4BF0-9087-ABDB29AE1B05}"/>
    <hyperlink ref="A30" r:id="rId21" xr:uid="{4C8A862F-F79A-41F7-8FE0-235E37A2F326}"/>
    <hyperlink ref="A31" r:id="rId22" xr:uid="{CCE7E55E-14D8-4709-9FCF-5C368358FA28}"/>
    <hyperlink ref="A32" r:id="rId23" xr:uid="{C435B643-D645-439D-A350-FAC74D78C5D6}"/>
    <hyperlink ref="A33" r:id="rId24" xr:uid="{8B2567B3-3B8A-485A-98BD-F6662ED11A66}"/>
    <hyperlink ref="A34" r:id="rId25" xr:uid="{F3E8891E-9A3A-4CFA-9D81-C0E49B8E2B6E}"/>
    <hyperlink ref="A35" r:id="rId26" xr:uid="{6C19CCEE-3951-4730-A8DB-CCF9100C78E0}"/>
    <hyperlink ref="A36" r:id="rId27" xr:uid="{242FE053-05DC-4810-BC21-E615025113B1}"/>
    <hyperlink ref="A37" r:id="rId28" xr:uid="{688216DB-203C-48A8-B3E2-E1CFC3921EF7}"/>
    <hyperlink ref="A38" r:id="rId29" xr:uid="{35A0F52E-B805-4E58-ACC0-07E635D08522}"/>
    <hyperlink ref="A39" r:id="rId30" xr:uid="{70EC0799-8E71-449E-947D-11E09DE95D5C}"/>
    <hyperlink ref="A40" r:id="rId31" xr:uid="{5CB30F7C-DA26-46D9-81AF-6933B354C1E6}"/>
    <hyperlink ref="A41" r:id="rId32" display="https://www.vektis.nl/uploads/Docs per pagina/RFC/RFC S25004.pdf" xr:uid="{96D11F12-9BB7-4D7C-8B0E-AFDD2F7A2080}"/>
    <hyperlink ref="A42" r:id="rId33" xr:uid="{B131714F-BFF5-4781-AB42-657C85183FCE}"/>
    <hyperlink ref="A43" r:id="rId34" xr:uid="{563431E8-4B54-4921-A4CF-C5B010459E42}"/>
    <hyperlink ref="A44" r:id="rId35" xr:uid="{EEBA528C-504E-4006-8BA8-7245B96829B5}"/>
    <hyperlink ref="A45" r:id="rId36" xr:uid="{BBF3B4EF-3BF7-421F-907B-1CA00B33CC4C}"/>
    <hyperlink ref="A46" r:id="rId37" xr:uid="{D395124C-4D5D-41D4-AC11-EEEDF0FD782A}"/>
    <hyperlink ref="A48" r:id="rId38" xr:uid="{93E2DD1B-235A-435B-B19E-21255E23068F}"/>
    <hyperlink ref="A47" r:id="rId39" xr:uid="{3B7EC77A-B515-4A8F-981B-E37AA08959B9}"/>
    <hyperlink ref="A50" r:id="rId40" display="S25035" xr:uid="{075E24D6-DA4D-458B-89D4-41907EADDD8D}"/>
    <hyperlink ref="A49" r:id="rId41" xr:uid="{2E6E4BFD-826B-48A6-8CC9-5420931D68FA}"/>
    <hyperlink ref="A51" r:id="rId42" xr:uid="{E95EF1A3-CAC8-4709-8BFF-D72022997871}"/>
    <hyperlink ref="A52" r:id="rId43" xr:uid="{34CDCE63-3088-4411-9FA8-B9611A9EBA16}"/>
    <hyperlink ref="A53" r:id="rId44" xr:uid="{BA94AA5B-D070-4951-81A8-356F2C3F6B9D}"/>
    <hyperlink ref="A54" r:id="rId45" xr:uid="{83390989-2001-4331-B36C-41266E87BD51}"/>
    <hyperlink ref="A55" r:id="rId46" xr:uid="{4C9D4BC8-7083-4C9A-AB28-3BC0E9957341}"/>
    <hyperlink ref="A56" r:id="rId47" xr:uid="{9ECB7596-A485-4A84-8567-94564176F79E}"/>
  </hyperlinks>
  <pageMargins left="0.7" right="0.7" top="0.75" bottom="0.75" header="0.3" footer="0.3"/>
  <drawing r:id="rId48"/>
  <extLst>
    <ext xmlns:x14="http://schemas.microsoft.com/office/spreadsheetml/2009/9/main" uri="{CCE6A557-97BC-4b89-ADB6-D9C93CAAB3DF}">
      <x14:dataValidations xmlns:xm="http://schemas.microsoft.com/office/excel/2006/main" count="6">
        <x14:dataValidation type="list" allowBlank="1" showInputMessage="1" showErrorMessage="1" xr:uid="{CC7A5020-A9D5-414D-86C6-D671B9200D85}">
          <x14:formula1>
            <xm:f>Instellingen!$X$2:$X$7</xm:f>
          </x14:formula1>
          <xm:sqref>B8:B46 B48:B56</xm:sqref>
        </x14:dataValidation>
        <x14:dataValidation type="list" allowBlank="1" showInputMessage="1" showErrorMessage="1" xr:uid="{75EAAE45-50BF-401C-8FD1-0C3F988C7D1A}">
          <x14:formula1>
            <xm:f>Instellingen!$S$2:$S$5</xm:f>
          </x14:formula1>
          <xm:sqref>E8:E46 E48:E53 E55:E56</xm:sqref>
        </x14:dataValidation>
        <x14:dataValidation type="list" allowBlank="1" showInputMessage="1" showErrorMessage="1" xr:uid="{3CD96D17-642A-408F-9DCF-C7A3C3C4E952}">
          <x14:formula1>
            <xm:f>Instellingen!$Q$2:$Q$4</xm:f>
          </x14:formula1>
          <xm:sqref>O48:O56 I8:I46 I48:I56 O8:O27 O29:O46 N28</xm:sqref>
        </x14:dataValidation>
        <x14:dataValidation type="list" allowBlank="1" showInputMessage="1" showErrorMessage="1" xr:uid="{1332EC8A-233B-4DC9-A281-21692545E2A7}">
          <x14:formula1>
            <xm:f>Instellingen!$J$2:$J$89</xm:f>
          </x14:formula1>
          <xm:sqref>P29:P56 P8:P27 K8:K27 K29:K56 O28</xm:sqref>
        </x14:dataValidation>
        <x14:dataValidation type="list" allowBlank="1" showInputMessage="1" showErrorMessage="1" xr:uid="{883043A3-1335-4E21-81FF-5B25F3FCBEE9}">
          <x14:formula1>
            <xm:f>Instellingen!$V$2:$V$4</xm:f>
          </x14:formula1>
          <xm:sqref>M8:M27 M29:M56 L28</xm:sqref>
        </x14:dataValidation>
        <x14:dataValidation type="list" allowBlank="1" showInputMessage="1" showErrorMessage="1" xr:uid="{A04CBD81-E4C1-4E65-9815-F924C91AC6C5}">
          <x14:formula1>
            <xm:f>Instellingen!$Z$2:$Z$5</xm:f>
          </x14:formula1>
          <xm:sqref>R8:R56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4326-84D1-41DB-8138-4B5403A17DA7}">
  <dimension ref="A1:Q43"/>
  <sheetViews>
    <sheetView zoomScale="85" zoomScaleNormal="85" workbookViewId="0">
      <pane ySplit="6" topLeftCell="A31" activePane="bottomLeft" state="frozen"/>
      <selection activeCell="J43" sqref="J43:N43"/>
      <selection pane="bottomLeft" activeCell="C40" sqref="C40"/>
    </sheetView>
  </sheetViews>
  <sheetFormatPr defaultRowHeight="15" x14ac:dyDescent="0.25"/>
  <cols>
    <col min="2" max="2" width="13.5703125" customWidth="1"/>
    <col min="3" max="3" width="10.42578125" customWidth="1"/>
    <col min="4" max="4" width="11.140625" customWidth="1"/>
    <col min="5" max="5" width="12.85546875" customWidth="1"/>
    <col min="7" max="7" width="9.5703125" customWidth="1"/>
    <col min="8" max="8" width="24.5703125" customWidth="1"/>
    <col min="9" max="9" width="31.5703125" customWidth="1"/>
    <col min="10" max="12" width="10.5703125" customWidth="1"/>
    <col min="15" max="15" width="17.42578125" customWidth="1"/>
    <col min="17" max="17" width="13.5703125" customWidth="1"/>
  </cols>
  <sheetData>
    <row r="1" spans="1:17" s="41" customFormat="1" ht="14.25" x14ac:dyDescent="0.3">
      <c r="A1" s="142"/>
      <c r="B1" s="143"/>
      <c r="C1" s="143"/>
      <c r="D1" s="143"/>
      <c r="E1" s="143"/>
      <c r="F1" s="143"/>
      <c r="G1" s="143"/>
      <c r="H1" s="143"/>
      <c r="I1" s="143"/>
      <c r="J1" s="143"/>
      <c r="K1" s="143"/>
      <c r="L1" s="143"/>
      <c r="M1" s="143"/>
      <c r="N1" s="143"/>
      <c r="O1" s="143"/>
      <c r="P1" s="143"/>
      <c r="Q1" s="143"/>
    </row>
    <row r="2" spans="1:17" s="41" customFormat="1" ht="14.25" x14ac:dyDescent="0.3">
      <c r="A2" s="142"/>
      <c r="B2" s="143"/>
      <c r="C2" s="143"/>
      <c r="D2" s="143"/>
      <c r="E2" s="143"/>
      <c r="F2" s="143"/>
      <c r="G2" s="143"/>
      <c r="H2" s="143"/>
      <c r="I2" s="143"/>
      <c r="J2" s="143"/>
      <c r="K2" s="143"/>
      <c r="L2" s="143"/>
      <c r="M2" s="143"/>
      <c r="N2" s="143"/>
      <c r="O2" s="143"/>
      <c r="P2" s="143"/>
      <c r="Q2" s="143"/>
    </row>
    <row r="3" spans="1:17" s="41" customFormat="1" ht="14.25" x14ac:dyDescent="0.3">
      <c r="A3" s="142"/>
      <c r="B3" s="143"/>
      <c r="C3" s="143"/>
      <c r="D3" s="143"/>
      <c r="E3" s="143"/>
      <c r="F3" s="143"/>
      <c r="G3" s="143"/>
      <c r="H3" s="143"/>
      <c r="I3" s="143"/>
      <c r="J3" s="143"/>
      <c r="K3" s="143"/>
      <c r="L3" s="143"/>
      <c r="M3" s="143"/>
      <c r="N3" s="143"/>
      <c r="O3" s="143"/>
      <c r="P3" s="143"/>
      <c r="Q3" s="143"/>
    </row>
    <row r="4" spans="1:17" s="41" customFormat="1" ht="14.25" x14ac:dyDescent="0.3">
      <c r="A4" s="142"/>
      <c r="B4" s="143"/>
      <c r="C4" s="143"/>
      <c r="D4" s="143"/>
      <c r="E4" s="143"/>
      <c r="F4" s="143"/>
      <c r="G4" s="143"/>
      <c r="H4" s="143"/>
      <c r="I4" s="143"/>
      <c r="J4" s="143"/>
      <c r="K4" s="143"/>
      <c r="L4" s="143"/>
      <c r="M4" s="143"/>
      <c r="N4" s="143"/>
      <c r="O4" s="143"/>
      <c r="P4" s="143"/>
      <c r="Q4" s="143"/>
    </row>
    <row r="5" spans="1:17" s="41" customFormat="1" ht="14.25" x14ac:dyDescent="0.3">
      <c r="A5" s="42"/>
      <c r="B5" s="43"/>
      <c r="C5" s="43"/>
      <c r="D5" s="43" t="s">
        <v>0</v>
      </c>
      <c r="E5" s="44"/>
      <c r="F5" s="45"/>
      <c r="G5" s="43"/>
      <c r="H5" s="46"/>
      <c r="I5" s="46" t="s">
        <v>53</v>
      </c>
      <c r="J5" s="144" t="s">
        <v>1</v>
      </c>
      <c r="K5" s="144"/>
      <c r="L5" s="144"/>
      <c r="M5" s="144"/>
      <c r="N5" s="144"/>
      <c r="O5" s="144" t="s">
        <v>80</v>
      </c>
      <c r="P5" s="144"/>
      <c r="Q5" s="144"/>
    </row>
    <row r="6" spans="1:17" s="41" customFormat="1" ht="57" x14ac:dyDescent="0.3">
      <c r="A6" s="47" t="s">
        <v>2</v>
      </c>
      <c r="B6" s="48" t="s">
        <v>81</v>
      </c>
      <c r="C6" s="48" t="s">
        <v>3</v>
      </c>
      <c r="D6" s="48" t="s">
        <v>4</v>
      </c>
      <c r="E6" s="49" t="s">
        <v>5</v>
      </c>
      <c r="F6" s="49" t="s">
        <v>6</v>
      </c>
      <c r="G6" s="48" t="s">
        <v>7</v>
      </c>
      <c r="H6" s="48" t="s">
        <v>9</v>
      </c>
      <c r="I6" s="48" t="s">
        <v>53</v>
      </c>
      <c r="J6" s="50" t="s">
        <v>82</v>
      </c>
      <c r="K6" s="51" t="s">
        <v>83</v>
      </c>
      <c r="L6" s="52" t="s">
        <v>12</v>
      </c>
      <c r="M6" s="53" t="s">
        <v>84</v>
      </c>
      <c r="N6" s="54" t="s">
        <v>85</v>
      </c>
      <c r="O6" s="55" t="s">
        <v>1</v>
      </c>
      <c r="P6" s="48" t="s">
        <v>86</v>
      </c>
      <c r="Q6" s="55" t="s">
        <v>87</v>
      </c>
    </row>
    <row r="7" spans="1:17" s="7" customFormat="1" ht="57" x14ac:dyDescent="0.25">
      <c r="A7" s="56" t="s">
        <v>88</v>
      </c>
      <c r="B7" s="57"/>
      <c r="C7" s="58" t="s">
        <v>89</v>
      </c>
      <c r="D7" s="59">
        <v>44900</v>
      </c>
      <c r="E7" s="60" t="s">
        <v>90</v>
      </c>
      <c r="F7" s="61" t="s">
        <v>17</v>
      </c>
      <c r="G7" s="57" t="s">
        <v>91</v>
      </c>
      <c r="H7" s="62" t="s">
        <v>92</v>
      </c>
      <c r="I7" s="58" t="s">
        <v>93</v>
      </c>
      <c r="J7" s="63" t="s">
        <v>60</v>
      </c>
      <c r="K7" s="64" t="s">
        <v>60</v>
      </c>
      <c r="L7" s="52" t="s">
        <v>60</v>
      </c>
      <c r="M7" s="53" t="s">
        <v>60</v>
      </c>
      <c r="N7" s="65" t="s">
        <v>60</v>
      </c>
      <c r="O7" s="58" t="s">
        <v>94</v>
      </c>
      <c r="P7" s="58"/>
      <c r="Q7" s="57"/>
    </row>
    <row r="8" spans="1:17" s="7" customFormat="1" ht="171" x14ac:dyDescent="0.25">
      <c r="A8" s="56" t="s">
        <v>95</v>
      </c>
      <c r="B8" s="57"/>
      <c r="C8" s="58" t="s">
        <v>89</v>
      </c>
      <c r="D8" s="59">
        <v>45054</v>
      </c>
      <c r="E8" s="60" t="s">
        <v>90</v>
      </c>
      <c r="F8" s="66" t="s">
        <v>24</v>
      </c>
      <c r="G8" s="57" t="s">
        <v>91</v>
      </c>
      <c r="H8" s="62" t="s">
        <v>96</v>
      </c>
      <c r="I8" s="58" t="s">
        <v>93</v>
      </c>
      <c r="J8" s="63" t="s">
        <v>60</v>
      </c>
      <c r="K8" s="64" t="s">
        <v>60</v>
      </c>
      <c r="L8" s="52" t="s">
        <v>60</v>
      </c>
      <c r="M8" s="53" t="s">
        <v>60</v>
      </c>
      <c r="N8" s="65" t="s">
        <v>60</v>
      </c>
      <c r="O8" s="58" t="s">
        <v>97</v>
      </c>
      <c r="P8" s="58"/>
      <c r="Q8" s="57"/>
    </row>
    <row r="9" spans="1:17" s="3" customFormat="1" ht="40.5" x14ac:dyDescent="0.25">
      <c r="A9" s="67" t="s">
        <v>98</v>
      </c>
      <c r="B9" s="57"/>
      <c r="C9" s="58" t="s">
        <v>99</v>
      </c>
      <c r="D9" s="59">
        <v>45142</v>
      </c>
      <c r="E9" s="60" t="s">
        <v>90</v>
      </c>
      <c r="F9" s="66" t="s">
        <v>17</v>
      </c>
      <c r="G9" s="57" t="s">
        <v>100</v>
      </c>
      <c r="H9" s="62" t="s">
        <v>101</v>
      </c>
      <c r="I9" s="58" t="s">
        <v>93</v>
      </c>
      <c r="J9" s="63" t="s">
        <v>60</v>
      </c>
      <c r="K9" s="64" t="s">
        <v>60</v>
      </c>
      <c r="L9" s="52" t="s">
        <v>60</v>
      </c>
      <c r="M9" s="53" t="s">
        <v>60</v>
      </c>
      <c r="N9" s="65" t="s">
        <v>60</v>
      </c>
      <c r="O9" s="68" t="s">
        <v>102</v>
      </c>
      <c r="P9" s="58"/>
      <c r="Q9" s="57"/>
    </row>
    <row r="10" spans="1:17" s="3" customFormat="1" ht="40.5" x14ac:dyDescent="0.25">
      <c r="A10" s="67" t="s">
        <v>103</v>
      </c>
      <c r="B10" s="57"/>
      <c r="C10" s="58" t="s">
        <v>77</v>
      </c>
      <c r="D10" s="59">
        <v>45142</v>
      </c>
      <c r="E10" s="60" t="s">
        <v>90</v>
      </c>
      <c r="F10" s="66" t="s">
        <v>17</v>
      </c>
      <c r="G10" s="57" t="s">
        <v>104</v>
      </c>
      <c r="H10" s="62" t="s">
        <v>105</v>
      </c>
      <c r="I10" s="58" t="s">
        <v>93</v>
      </c>
      <c r="J10" s="63" t="s">
        <v>60</v>
      </c>
      <c r="K10" s="64" t="s">
        <v>60</v>
      </c>
      <c r="L10" s="52" t="s">
        <v>60</v>
      </c>
      <c r="M10" s="53" t="s">
        <v>60</v>
      </c>
      <c r="N10" s="65" t="s">
        <v>60</v>
      </c>
      <c r="O10" s="68" t="s">
        <v>106</v>
      </c>
      <c r="P10" s="58"/>
      <c r="Q10" s="57"/>
    </row>
    <row r="11" spans="1:17" s="7" customFormat="1" ht="41.25" x14ac:dyDescent="0.25">
      <c r="A11" s="56" t="s">
        <v>107</v>
      </c>
      <c r="B11" s="57"/>
      <c r="C11" s="58" t="s">
        <v>89</v>
      </c>
      <c r="D11" s="59">
        <v>45147</v>
      </c>
      <c r="E11" s="60" t="s">
        <v>90</v>
      </c>
      <c r="F11" s="66" t="s">
        <v>17</v>
      </c>
      <c r="G11" s="57" t="s">
        <v>91</v>
      </c>
      <c r="H11" s="62" t="s">
        <v>108</v>
      </c>
      <c r="I11" s="58" t="s">
        <v>93</v>
      </c>
      <c r="J11" s="63" t="s">
        <v>60</v>
      </c>
      <c r="K11" s="64" t="s">
        <v>60</v>
      </c>
      <c r="L11" s="52" t="s">
        <v>60</v>
      </c>
      <c r="M11" s="53" t="s">
        <v>60</v>
      </c>
      <c r="N11" s="65" t="s">
        <v>60</v>
      </c>
      <c r="O11" s="69" t="s">
        <v>109</v>
      </c>
      <c r="P11" s="58"/>
      <c r="Q11" s="57"/>
    </row>
    <row r="12" spans="1:17" s="3" customFormat="1" ht="42.75" x14ac:dyDescent="0.25">
      <c r="A12" s="67" t="s">
        <v>110</v>
      </c>
      <c r="B12" s="57"/>
      <c r="C12" s="58" t="s">
        <v>89</v>
      </c>
      <c r="D12" s="59">
        <v>45162</v>
      </c>
      <c r="E12" s="60" t="s">
        <v>90</v>
      </c>
      <c r="F12" s="66" t="s">
        <v>17</v>
      </c>
      <c r="G12" s="57" t="s">
        <v>91</v>
      </c>
      <c r="H12" s="57" t="s">
        <v>111</v>
      </c>
      <c r="I12" s="62" t="s">
        <v>112</v>
      </c>
      <c r="J12" s="58" t="s">
        <v>93</v>
      </c>
      <c r="K12" s="70" t="s">
        <v>113</v>
      </c>
      <c r="L12" s="71">
        <v>45506</v>
      </c>
      <c r="M12" s="52" t="s">
        <v>60</v>
      </c>
      <c r="N12" s="69" t="s">
        <v>60</v>
      </c>
      <c r="O12" s="69"/>
      <c r="P12" s="69"/>
      <c r="Q12" s="58"/>
    </row>
    <row r="13" spans="1:17" s="3" customFormat="1" ht="40.5" x14ac:dyDescent="0.25">
      <c r="A13" s="56" t="s">
        <v>114</v>
      </c>
      <c r="B13" s="72"/>
      <c r="C13" s="73" t="s">
        <v>89</v>
      </c>
      <c r="D13" s="74">
        <v>45177</v>
      </c>
      <c r="E13" s="60" t="s">
        <v>90</v>
      </c>
      <c r="F13" s="75" t="s">
        <v>17</v>
      </c>
      <c r="G13" s="72" t="s">
        <v>20</v>
      </c>
      <c r="H13" s="57" t="s">
        <v>115</v>
      </c>
      <c r="I13" s="76" t="s">
        <v>116</v>
      </c>
      <c r="J13" s="58" t="s">
        <v>93</v>
      </c>
      <c r="K13" s="63" t="s">
        <v>60</v>
      </c>
      <c r="L13" s="64" t="s">
        <v>60</v>
      </c>
      <c r="M13" s="52" t="s">
        <v>60</v>
      </c>
      <c r="N13" s="53" t="s">
        <v>60</v>
      </c>
      <c r="O13" s="77"/>
      <c r="P13" s="77"/>
      <c r="Q13" s="73"/>
    </row>
    <row r="14" spans="1:17" s="3" customFormat="1" ht="28.5" x14ac:dyDescent="0.25">
      <c r="A14" s="67" t="s">
        <v>117</v>
      </c>
      <c r="B14" s="57"/>
      <c r="C14" s="58" t="s">
        <v>89</v>
      </c>
      <c r="D14" s="33">
        <v>45217</v>
      </c>
      <c r="E14" s="60" t="s">
        <v>90</v>
      </c>
      <c r="F14" s="66" t="s">
        <v>17</v>
      </c>
      <c r="G14" s="57" t="s">
        <v>20</v>
      </c>
      <c r="H14" s="57" t="s">
        <v>118</v>
      </c>
      <c r="I14" s="62" t="s">
        <v>119</v>
      </c>
      <c r="J14" s="58" t="s">
        <v>93</v>
      </c>
      <c r="K14" s="63" t="s">
        <v>60</v>
      </c>
      <c r="L14" s="64" t="s">
        <v>60</v>
      </c>
      <c r="M14" s="52" t="s">
        <v>60</v>
      </c>
      <c r="N14" s="53" t="s">
        <v>60</v>
      </c>
      <c r="O14" s="69"/>
      <c r="P14" s="69"/>
      <c r="Q14" s="58"/>
    </row>
    <row r="15" spans="1:17" s="7" customFormat="1" ht="67.5" x14ac:dyDescent="0.25">
      <c r="A15" s="56" t="s">
        <v>120</v>
      </c>
      <c r="B15" s="34"/>
      <c r="C15" s="34" t="s">
        <v>77</v>
      </c>
      <c r="D15" s="33">
        <v>45169</v>
      </c>
      <c r="E15" s="37">
        <v>45292</v>
      </c>
      <c r="F15" s="34" t="s">
        <v>17</v>
      </c>
      <c r="G15" s="34" t="s">
        <v>104</v>
      </c>
      <c r="H15" s="76" t="s">
        <v>121</v>
      </c>
      <c r="I15" s="34" t="s">
        <v>93</v>
      </c>
      <c r="J15" s="63" t="s">
        <v>60</v>
      </c>
      <c r="K15" s="64" t="s">
        <v>60</v>
      </c>
      <c r="L15" s="52" t="s">
        <v>60</v>
      </c>
      <c r="M15" s="53" t="s">
        <v>60</v>
      </c>
      <c r="N15" s="65" t="s">
        <v>60</v>
      </c>
      <c r="O15" s="34" t="s">
        <v>122</v>
      </c>
      <c r="P15" s="34"/>
      <c r="Q15" s="34"/>
    </row>
    <row r="16" spans="1:17" s="7" customFormat="1" ht="40.5" x14ac:dyDescent="0.25">
      <c r="A16" s="56" t="s">
        <v>123</v>
      </c>
      <c r="B16" s="34"/>
      <c r="C16" s="58" t="s">
        <v>89</v>
      </c>
      <c r="D16" s="33">
        <v>45240</v>
      </c>
      <c r="E16" s="37" t="s">
        <v>90</v>
      </c>
      <c r="F16" s="34" t="s">
        <v>17</v>
      </c>
      <c r="G16" s="34" t="s">
        <v>100</v>
      </c>
      <c r="H16" s="62" t="s">
        <v>124</v>
      </c>
      <c r="I16" s="34" t="s">
        <v>93</v>
      </c>
      <c r="J16" s="63" t="s">
        <v>60</v>
      </c>
      <c r="K16" s="64" t="s">
        <v>60</v>
      </c>
      <c r="L16" s="52" t="s">
        <v>60</v>
      </c>
      <c r="M16" s="53" t="s">
        <v>60</v>
      </c>
      <c r="N16" s="65" t="s">
        <v>60</v>
      </c>
      <c r="O16" s="34"/>
      <c r="P16" s="34"/>
      <c r="Q16" s="34"/>
    </row>
    <row r="17" spans="1:17" s="7" customFormat="1" ht="40.5" x14ac:dyDescent="0.25">
      <c r="A17" s="56" t="s">
        <v>125</v>
      </c>
      <c r="B17" s="34"/>
      <c r="C17" s="58" t="s">
        <v>89</v>
      </c>
      <c r="D17" s="33">
        <v>45240</v>
      </c>
      <c r="E17" s="37" t="s">
        <v>90</v>
      </c>
      <c r="F17" s="34" t="s">
        <v>17</v>
      </c>
      <c r="G17" s="34" t="s">
        <v>100</v>
      </c>
      <c r="H17" s="62" t="s">
        <v>126</v>
      </c>
      <c r="I17" s="34" t="s">
        <v>93</v>
      </c>
      <c r="J17" s="63" t="s">
        <v>60</v>
      </c>
      <c r="K17" s="64" t="s">
        <v>60</v>
      </c>
      <c r="L17" s="52" t="s">
        <v>60</v>
      </c>
      <c r="M17" s="53" t="s">
        <v>60</v>
      </c>
      <c r="N17" s="65" t="s">
        <v>60</v>
      </c>
      <c r="O17" s="34"/>
      <c r="P17" s="34"/>
      <c r="Q17" s="34"/>
    </row>
    <row r="18" spans="1:17" s="7" customFormat="1" ht="28.5" x14ac:dyDescent="0.25">
      <c r="A18" s="56" t="s">
        <v>127</v>
      </c>
      <c r="B18" s="34"/>
      <c r="C18" s="58" t="s">
        <v>128</v>
      </c>
      <c r="D18" s="59">
        <v>45266</v>
      </c>
      <c r="E18" s="78" t="s">
        <v>129</v>
      </c>
      <c r="F18" s="66" t="s">
        <v>17</v>
      </c>
      <c r="G18" s="57" t="s">
        <v>91</v>
      </c>
      <c r="H18" s="57" t="s">
        <v>130</v>
      </c>
      <c r="I18" s="62" t="s">
        <v>131</v>
      </c>
      <c r="J18" s="63" t="s">
        <v>60</v>
      </c>
      <c r="K18" s="64" t="s">
        <v>60</v>
      </c>
      <c r="L18" s="52" t="s">
        <v>60</v>
      </c>
      <c r="M18" s="53" t="s">
        <v>60</v>
      </c>
      <c r="N18" s="65" t="s">
        <v>60</v>
      </c>
      <c r="O18" s="79"/>
      <c r="P18" s="34"/>
      <c r="Q18" s="34"/>
    </row>
    <row r="19" spans="1:17" s="7" customFormat="1" ht="42.75" x14ac:dyDescent="0.25">
      <c r="A19" s="56" t="s">
        <v>132</v>
      </c>
      <c r="B19" s="34"/>
      <c r="C19" s="34" t="s">
        <v>133</v>
      </c>
      <c r="D19" s="33">
        <v>45259</v>
      </c>
      <c r="E19" s="37" t="s">
        <v>90</v>
      </c>
      <c r="F19" s="34" t="s">
        <v>134</v>
      </c>
      <c r="G19" s="34" t="s">
        <v>135</v>
      </c>
      <c r="H19" s="34" t="s">
        <v>136</v>
      </c>
      <c r="I19" s="62" t="s">
        <v>137</v>
      </c>
      <c r="J19" s="34" t="s">
        <v>93</v>
      </c>
      <c r="K19" s="80" t="s">
        <v>138</v>
      </c>
      <c r="L19" s="34"/>
      <c r="M19" s="34"/>
      <c r="N19" s="79"/>
      <c r="O19" s="79"/>
      <c r="P19" s="34"/>
      <c r="Q19" s="34"/>
    </row>
    <row r="20" spans="1:17" s="7" customFormat="1" ht="28.5" x14ac:dyDescent="0.25">
      <c r="A20" s="56" t="s">
        <v>139</v>
      </c>
      <c r="B20" s="34"/>
      <c r="C20" s="58" t="s">
        <v>89</v>
      </c>
      <c r="D20" s="33">
        <v>45293</v>
      </c>
      <c r="E20" s="37" t="s">
        <v>90</v>
      </c>
      <c r="F20" s="34" t="s">
        <v>17</v>
      </c>
      <c r="G20" s="34" t="s">
        <v>100</v>
      </c>
      <c r="H20" s="34" t="s">
        <v>140</v>
      </c>
      <c r="I20" s="34" t="s">
        <v>141</v>
      </c>
      <c r="J20" s="34" t="s">
        <v>93</v>
      </c>
      <c r="K20" s="63" t="s">
        <v>60</v>
      </c>
      <c r="L20" s="64" t="s">
        <v>60</v>
      </c>
      <c r="M20" s="52" t="s">
        <v>60</v>
      </c>
      <c r="N20" s="53" t="s">
        <v>60</v>
      </c>
      <c r="O20" s="79"/>
      <c r="P20" s="34"/>
      <c r="Q20" s="34"/>
    </row>
    <row r="21" spans="1:17" s="3" customFormat="1" ht="42.75" x14ac:dyDescent="0.25">
      <c r="A21" s="56" t="s">
        <v>142</v>
      </c>
      <c r="B21" s="34" t="s">
        <v>143</v>
      </c>
      <c r="C21" s="58" t="s">
        <v>89</v>
      </c>
      <c r="D21" s="33">
        <v>45653</v>
      </c>
      <c r="E21" s="37" t="s">
        <v>144</v>
      </c>
      <c r="F21" s="34" t="s">
        <v>134</v>
      </c>
      <c r="G21" s="34" t="s">
        <v>145</v>
      </c>
      <c r="H21" s="34" t="s">
        <v>22</v>
      </c>
      <c r="I21" s="62" t="s">
        <v>146</v>
      </c>
      <c r="J21" s="34" t="s">
        <v>19</v>
      </c>
      <c r="K21" s="80" t="s">
        <v>147</v>
      </c>
      <c r="L21" s="34"/>
      <c r="M21" s="34"/>
      <c r="N21" s="79"/>
      <c r="O21" s="79"/>
      <c r="P21" s="34"/>
      <c r="Q21" s="34"/>
    </row>
    <row r="22" spans="1:17" s="7" customFormat="1" ht="40.5" x14ac:dyDescent="0.25">
      <c r="A22" s="56" t="s">
        <v>148</v>
      </c>
      <c r="B22" s="34"/>
      <c r="C22" s="58" t="s">
        <v>89</v>
      </c>
      <c r="D22" s="33">
        <v>45281</v>
      </c>
      <c r="E22" s="37" t="s">
        <v>144</v>
      </c>
      <c r="F22" s="34" t="s">
        <v>24</v>
      </c>
      <c r="G22" s="34" t="s">
        <v>149</v>
      </c>
      <c r="H22" s="72" t="s">
        <v>118</v>
      </c>
      <c r="I22" s="62" t="s">
        <v>150</v>
      </c>
      <c r="J22" s="34" t="s">
        <v>19</v>
      </c>
      <c r="K22" s="63" t="s">
        <v>60</v>
      </c>
      <c r="L22" s="64" t="s">
        <v>60</v>
      </c>
      <c r="M22" s="52" t="s">
        <v>60</v>
      </c>
      <c r="N22" s="53" t="s">
        <v>60</v>
      </c>
      <c r="O22" s="79"/>
      <c r="P22" s="34"/>
      <c r="Q22" s="34"/>
    </row>
    <row r="23" spans="1:17" s="7" customFormat="1" ht="40.5" x14ac:dyDescent="0.25">
      <c r="A23" s="56" t="s">
        <v>151</v>
      </c>
      <c r="B23" s="34"/>
      <c r="C23" s="58" t="s">
        <v>89</v>
      </c>
      <c r="D23" s="33">
        <v>45169</v>
      </c>
      <c r="E23" s="37" t="s">
        <v>144</v>
      </c>
      <c r="F23" s="34" t="s">
        <v>134</v>
      </c>
      <c r="G23" s="34" t="s">
        <v>104</v>
      </c>
      <c r="H23" s="57" t="s">
        <v>118</v>
      </c>
      <c r="I23" s="62" t="s">
        <v>152</v>
      </c>
      <c r="J23" s="63" t="s">
        <v>60</v>
      </c>
      <c r="K23" s="64" t="s">
        <v>60</v>
      </c>
      <c r="L23" s="52" t="s">
        <v>60</v>
      </c>
      <c r="M23" s="53" t="s">
        <v>60</v>
      </c>
      <c r="N23" s="65" t="s">
        <v>60</v>
      </c>
      <c r="O23" s="79"/>
      <c r="P23" s="34"/>
      <c r="Q23" s="34"/>
    </row>
    <row r="24" spans="1:17" s="3" customFormat="1" ht="42.75" x14ac:dyDescent="0.25">
      <c r="A24" s="56" t="s">
        <v>153</v>
      </c>
      <c r="B24" s="34" t="s">
        <v>143</v>
      </c>
      <c r="C24" s="34" t="s">
        <v>77</v>
      </c>
      <c r="D24" s="33">
        <v>45348</v>
      </c>
      <c r="E24" s="37" t="s">
        <v>144</v>
      </c>
      <c r="F24" s="34" t="s">
        <v>24</v>
      </c>
      <c r="G24" s="34" t="s">
        <v>154</v>
      </c>
      <c r="H24" s="34" t="s">
        <v>155</v>
      </c>
      <c r="I24" s="62" t="s">
        <v>156</v>
      </c>
      <c r="J24" s="34" t="s">
        <v>19</v>
      </c>
      <c r="K24" s="80" t="s">
        <v>157</v>
      </c>
      <c r="L24" s="34"/>
      <c r="M24" s="34"/>
      <c r="N24" s="79"/>
      <c r="O24" s="79"/>
      <c r="P24" s="34"/>
      <c r="Q24" s="34"/>
    </row>
    <row r="25" spans="1:17" s="7" customFormat="1" ht="27" x14ac:dyDescent="0.25">
      <c r="A25" s="56" t="s">
        <v>158</v>
      </c>
      <c r="B25" s="34"/>
      <c r="C25" s="34" t="s">
        <v>77</v>
      </c>
      <c r="D25" s="33">
        <v>45169</v>
      </c>
      <c r="E25" s="37" t="s">
        <v>144</v>
      </c>
      <c r="F25" s="34" t="s">
        <v>134</v>
      </c>
      <c r="G25" s="34" t="s">
        <v>70</v>
      </c>
      <c r="H25" s="57" t="s">
        <v>155</v>
      </c>
      <c r="I25" s="62" t="s">
        <v>159</v>
      </c>
      <c r="J25" s="34" t="s">
        <v>19</v>
      </c>
      <c r="K25" s="63" t="s">
        <v>60</v>
      </c>
      <c r="L25" s="64" t="s">
        <v>60</v>
      </c>
      <c r="M25" s="52" t="s">
        <v>60</v>
      </c>
      <c r="N25" s="53" t="s">
        <v>60</v>
      </c>
      <c r="O25" s="79"/>
      <c r="P25" s="34"/>
      <c r="Q25" s="34"/>
    </row>
    <row r="26" spans="1:17" s="7" customFormat="1" ht="40.5" x14ac:dyDescent="0.25">
      <c r="A26" s="56" t="s">
        <v>160</v>
      </c>
      <c r="B26" s="34"/>
      <c r="C26" s="58" t="s">
        <v>89</v>
      </c>
      <c r="D26" s="33">
        <v>45377</v>
      </c>
      <c r="E26" s="37" t="s">
        <v>144</v>
      </c>
      <c r="F26" s="34" t="s">
        <v>161</v>
      </c>
      <c r="G26" s="34" t="s">
        <v>70</v>
      </c>
      <c r="H26" s="57" t="s">
        <v>118</v>
      </c>
      <c r="I26" s="62" t="s">
        <v>162</v>
      </c>
      <c r="J26" s="34" t="s">
        <v>19</v>
      </c>
      <c r="K26" s="63" t="s">
        <v>60</v>
      </c>
      <c r="L26" s="64" t="s">
        <v>60</v>
      </c>
      <c r="M26" s="52" t="s">
        <v>60</v>
      </c>
      <c r="N26" s="53" t="s">
        <v>60</v>
      </c>
      <c r="O26" s="79"/>
      <c r="P26" s="34"/>
      <c r="Q26" s="34"/>
    </row>
    <row r="27" spans="1:17" s="7" customFormat="1" ht="28.5" x14ac:dyDescent="0.25">
      <c r="A27" s="67" t="s">
        <v>163</v>
      </c>
      <c r="B27" s="34"/>
      <c r="C27" s="58" t="s">
        <v>89</v>
      </c>
      <c r="D27" s="33">
        <v>45377</v>
      </c>
      <c r="E27" s="37" t="s">
        <v>144</v>
      </c>
      <c r="F27" s="34" t="s">
        <v>164</v>
      </c>
      <c r="G27" s="34" t="s">
        <v>154</v>
      </c>
      <c r="H27" s="57" t="s">
        <v>165</v>
      </c>
      <c r="I27" s="62" t="s">
        <v>166</v>
      </c>
      <c r="J27" s="34" t="s">
        <v>19</v>
      </c>
      <c r="K27" s="63" t="s">
        <v>60</v>
      </c>
      <c r="L27" s="64" t="s">
        <v>60</v>
      </c>
      <c r="M27" s="52" t="s">
        <v>60</v>
      </c>
      <c r="N27" s="53" t="s">
        <v>60</v>
      </c>
      <c r="O27" s="79"/>
      <c r="P27" s="34"/>
      <c r="Q27" s="34"/>
    </row>
    <row r="28" spans="1:17" s="7" customFormat="1" ht="28.5" x14ac:dyDescent="0.25">
      <c r="A28" s="67" t="s">
        <v>167</v>
      </c>
      <c r="B28" s="34"/>
      <c r="C28" s="58" t="s">
        <v>89</v>
      </c>
      <c r="D28" s="33">
        <v>45396</v>
      </c>
      <c r="E28" s="37" t="s">
        <v>144</v>
      </c>
      <c r="F28" s="34" t="s">
        <v>17</v>
      </c>
      <c r="G28" s="34" t="s">
        <v>168</v>
      </c>
      <c r="H28" s="57" t="s">
        <v>169</v>
      </c>
      <c r="I28" s="62" t="s">
        <v>170</v>
      </c>
      <c r="J28" s="63" t="s">
        <v>60</v>
      </c>
      <c r="K28" s="64" t="s">
        <v>60</v>
      </c>
      <c r="L28" s="52" t="s">
        <v>60</v>
      </c>
      <c r="M28" s="53" t="s">
        <v>60</v>
      </c>
      <c r="N28" s="65" t="s">
        <v>60</v>
      </c>
      <c r="O28" s="79"/>
      <c r="P28" s="34" t="s">
        <v>171</v>
      </c>
      <c r="Q28" s="34"/>
    </row>
    <row r="29" spans="1:17" s="7" customFormat="1" ht="40.5" x14ac:dyDescent="0.25">
      <c r="A29" s="67" t="s">
        <v>172</v>
      </c>
      <c r="B29" s="34"/>
      <c r="C29" s="58" t="s">
        <v>89</v>
      </c>
      <c r="D29" s="33">
        <v>45399</v>
      </c>
      <c r="E29" s="37" t="s">
        <v>144</v>
      </c>
      <c r="F29" s="34" t="s">
        <v>24</v>
      </c>
      <c r="G29" s="34" t="s">
        <v>70</v>
      </c>
      <c r="H29" s="34" t="s">
        <v>22</v>
      </c>
      <c r="I29" s="62" t="s">
        <v>173</v>
      </c>
      <c r="J29" s="63" t="s">
        <v>60</v>
      </c>
      <c r="K29" s="64" t="s">
        <v>60</v>
      </c>
      <c r="L29" s="52" t="s">
        <v>60</v>
      </c>
      <c r="M29" s="53" t="s">
        <v>60</v>
      </c>
      <c r="N29" s="65" t="s">
        <v>60</v>
      </c>
      <c r="O29" s="79"/>
      <c r="P29" s="34" t="s">
        <v>174</v>
      </c>
      <c r="Q29" s="34"/>
    </row>
    <row r="30" spans="1:17" s="7" customFormat="1" ht="40.5" x14ac:dyDescent="0.25">
      <c r="A30" s="56" t="s">
        <v>175</v>
      </c>
      <c r="B30" s="34"/>
      <c r="C30" s="58" t="s">
        <v>89</v>
      </c>
      <c r="D30" s="33">
        <v>45413</v>
      </c>
      <c r="E30" s="78" t="s">
        <v>176</v>
      </c>
      <c r="F30" s="34" t="s">
        <v>24</v>
      </c>
      <c r="G30" s="34" t="s">
        <v>177</v>
      </c>
      <c r="H30" s="57" t="s">
        <v>178</v>
      </c>
      <c r="I30" s="62" t="s">
        <v>179</v>
      </c>
      <c r="J30" s="34" t="s">
        <v>19</v>
      </c>
      <c r="K30" s="63" t="s">
        <v>60</v>
      </c>
      <c r="L30" s="64" t="s">
        <v>60</v>
      </c>
      <c r="M30" s="52" t="s">
        <v>60</v>
      </c>
      <c r="N30" s="53" t="s">
        <v>60</v>
      </c>
      <c r="O30" s="79"/>
      <c r="P30" s="34"/>
      <c r="Q30" s="34"/>
    </row>
    <row r="31" spans="1:17" s="7" customFormat="1" ht="28.5" x14ac:dyDescent="0.25">
      <c r="A31" s="56" t="s">
        <v>180</v>
      </c>
      <c r="B31" s="34"/>
      <c r="C31" s="58" t="s">
        <v>89</v>
      </c>
      <c r="D31" s="33">
        <v>45420</v>
      </c>
      <c r="E31" s="78" t="s">
        <v>176</v>
      </c>
      <c r="F31" s="34" t="s">
        <v>17</v>
      </c>
      <c r="G31" s="34" t="s">
        <v>91</v>
      </c>
      <c r="H31" s="57" t="s">
        <v>22</v>
      </c>
      <c r="I31" s="62" t="s">
        <v>181</v>
      </c>
      <c r="J31" s="34" t="s">
        <v>19</v>
      </c>
      <c r="K31" s="63" t="s">
        <v>60</v>
      </c>
      <c r="L31" s="64" t="s">
        <v>60</v>
      </c>
      <c r="M31" s="34"/>
      <c r="N31" s="79"/>
      <c r="O31" s="79"/>
      <c r="P31" s="34"/>
      <c r="Q31" s="34"/>
    </row>
    <row r="32" spans="1:17" s="7" customFormat="1" ht="28.5" x14ac:dyDescent="0.25">
      <c r="A32" s="56" t="s">
        <v>182</v>
      </c>
      <c r="B32" s="34"/>
      <c r="C32" s="58" t="s">
        <v>89</v>
      </c>
      <c r="D32" s="33">
        <v>45446</v>
      </c>
      <c r="E32" s="37" t="s">
        <v>144</v>
      </c>
      <c r="F32" s="34" t="s">
        <v>17</v>
      </c>
      <c r="G32" s="34" t="s">
        <v>20</v>
      </c>
      <c r="H32" s="57" t="s">
        <v>183</v>
      </c>
      <c r="I32" s="62" t="s">
        <v>184</v>
      </c>
      <c r="J32" s="63" t="s">
        <v>60</v>
      </c>
      <c r="K32" s="64" t="s">
        <v>60</v>
      </c>
      <c r="L32" s="52" t="s">
        <v>60</v>
      </c>
      <c r="M32" s="53" t="s">
        <v>60</v>
      </c>
      <c r="N32" s="65" t="s">
        <v>60</v>
      </c>
      <c r="O32" s="79"/>
      <c r="P32" s="34"/>
      <c r="Q32" s="34"/>
    </row>
    <row r="33" spans="1:17" s="3" customFormat="1" ht="28.5" x14ac:dyDescent="0.25">
      <c r="A33" s="56" t="s">
        <v>185</v>
      </c>
      <c r="B33" s="34"/>
      <c r="C33" s="58" t="s">
        <v>186</v>
      </c>
      <c r="D33" s="33">
        <v>45478</v>
      </c>
      <c r="E33" s="37" t="s">
        <v>144</v>
      </c>
      <c r="F33" s="34" t="s">
        <v>164</v>
      </c>
      <c r="G33" s="81" t="s">
        <v>91</v>
      </c>
      <c r="H33" s="57" t="s">
        <v>46</v>
      </c>
      <c r="I33" s="62" t="s">
        <v>187</v>
      </c>
      <c r="J33" s="34" t="s">
        <v>18</v>
      </c>
      <c r="K33" s="63" t="s">
        <v>60</v>
      </c>
      <c r="L33" s="64" t="s">
        <v>60</v>
      </c>
      <c r="M33" s="52" t="s">
        <v>60</v>
      </c>
      <c r="N33" s="53" t="s">
        <v>60</v>
      </c>
      <c r="O33" s="79" t="s">
        <v>60</v>
      </c>
      <c r="P33" s="34"/>
      <c r="Q33" s="34"/>
    </row>
    <row r="34" spans="1:17" s="7" customFormat="1" ht="28.5" x14ac:dyDescent="0.25">
      <c r="A34" s="56" t="s">
        <v>188</v>
      </c>
      <c r="B34" s="34"/>
      <c r="C34" s="58" t="s">
        <v>186</v>
      </c>
      <c r="D34" s="33">
        <v>45475</v>
      </c>
      <c r="E34" s="37" t="s">
        <v>144</v>
      </c>
      <c r="F34" s="34" t="s">
        <v>24</v>
      </c>
      <c r="G34" s="82" t="s">
        <v>74</v>
      </c>
      <c r="H34" s="57" t="s">
        <v>46</v>
      </c>
      <c r="I34" s="62" t="s">
        <v>189</v>
      </c>
      <c r="J34" s="34" t="s">
        <v>18</v>
      </c>
      <c r="K34" s="63" t="s">
        <v>60</v>
      </c>
      <c r="L34" s="64" t="s">
        <v>60</v>
      </c>
      <c r="M34" s="52" t="s">
        <v>60</v>
      </c>
      <c r="N34" s="53" t="s">
        <v>60</v>
      </c>
      <c r="O34" s="79" t="s">
        <v>60</v>
      </c>
      <c r="P34" s="34"/>
      <c r="Q34" s="34"/>
    </row>
    <row r="35" spans="1:17" s="7" customFormat="1" ht="28.5" x14ac:dyDescent="0.25">
      <c r="A35" s="56" t="s">
        <v>190</v>
      </c>
      <c r="B35" s="34"/>
      <c r="C35" s="58" t="s">
        <v>89</v>
      </c>
      <c r="D35" s="33">
        <v>45503</v>
      </c>
      <c r="E35" s="37" t="s">
        <v>144</v>
      </c>
      <c r="F35" s="34" t="s">
        <v>24</v>
      </c>
      <c r="G35" s="82" t="s">
        <v>74</v>
      </c>
      <c r="H35" s="57" t="s">
        <v>191</v>
      </c>
      <c r="I35" s="62" t="s">
        <v>192</v>
      </c>
      <c r="J35" s="34" t="s">
        <v>19</v>
      </c>
      <c r="K35" s="63" t="s">
        <v>60</v>
      </c>
      <c r="L35" s="64" t="s">
        <v>60</v>
      </c>
      <c r="M35" s="52" t="s">
        <v>60</v>
      </c>
      <c r="N35" s="53" t="s">
        <v>60</v>
      </c>
      <c r="O35" s="79"/>
      <c r="P35" s="34"/>
      <c r="Q35" s="34"/>
    </row>
    <row r="36" spans="1:17" s="7" customFormat="1" ht="27" x14ac:dyDescent="0.25">
      <c r="A36" s="56" t="s">
        <v>193</v>
      </c>
      <c r="B36" s="34"/>
      <c r="C36" s="58" t="s">
        <v>194</v>
      </c>
      <c r="D36" s="33">
        <v>45449</v>
      </c>
      <c r="E36" s="37" t="s">
        <v>144</v>
      </c>
      <c r="F36" s="37" t="s">
        <v>144</v>
      </c>
      <c r="G36" s="34" t="s">
        <v>91</v>
      </c>
      <c r="H36" s="57" t="s">
        <v>194</v>
      </c>
      <c r="I36" s="62" t="s">
        <v>195</v>
      </c>
      <c r="J36" s="34" t="s">
        <v>18</v>
      </c>
      <c r="K36" s="63" t="s">
        <v>60</v>
      </c>
      <c r="L36" s="64" t="s">
        <v>60</v>
      </c>
      <c r="M36" s="52" t="s">
        <v>60</v>
      </c>
      <c r="N36" s="53" t="s">
        <v>60</v>
      </c>
      <c r="O36" s="79" t="s">
        <v>60</v>
      </c>
      <c r="P36" s="34"/>
      <c r="Q36" s="34"/>
    </row>
    <row r="37" spans="1:17" s="7" customFormat="1" ht="27" x14ac:dyDescent="0.25">
      <c r="A37" s="56" t="s">
        <v>196</v>
      </c>
      <c r="B37" s="34" t="s">
        <v>197</v>
      </c>
      <c r="C37" s="34" t="s">
        <v>77</v>
      </c>
      <c r="D37" s="33">
        <v>45498</v>
      </c>
      <c r="E37" s="78" t="s">
        <v>176</v>
      </c>
      <c r="F37" s="34" t="s">
        <v>17</v>
      </c>
      <c r="G37" s="82" t="s">
        <v>104</v>
      </c>
      <c r="H37" s="57" t="s">
        <v>118</v>
      </c>
      <c r="I37" s="62" t="s">
        <v>198</v>
      </c>
      <c r="J37" s="34" t="s">
        <v>19</v>
      </c>
      <c r="K37" s="80"/>
      <c r="L37" s="34"/>
      <c r="M37" s="34"/>
      <c r="N37" s="34"/>
      <c r="O37" s="35"/>
      <c r="P37" s="35"/>
      <c r="Q37" s="34"/>
    </row>
    <row r="38" spans="1:17" s="7" customFormat="1" ht="27" x14ac:dyDescent="0.25">
      <c r="A38" s="56" t="s">
        <v>199</v>
      </c>
      <c r="B38" s="34"/>
      <c r="C38" s="34" t="s">
        <v>77</v>
      </c>
      <c r="D38" s="33">
        <v>45534</v>
      </c>
      <c r="E38" s="37" t="s">
        <v>144</v>
      </c>
      <c r="F38" s="34" t="s">
        <v>200</v>
      </c>
      <c r="G38" s="82" t="s">
        <v>20</v>
      </c>
      <c r="H38" s="57" t="s">
        <v>118</v>
      </c>
      <c r="I38" s="62" t="s">
        <v>201</v>
      </c>
      <c r="J38" s="34" t="s">
        <v>93</v>
      </c>
      <c r="K38" s="63" t="s">
        <v>60</v>
      </c>
      <c r="L38" s="64" t="s">
        <v>60</v>
      </c>
      <c r="M38" s="52" t="s">
        <v>60</v>
      </c>
      <c r="N38" s="53" t="s">
        <v>60</v>
      </c>
      <c r="O38" s="35"/>
      <c r="P38" s="35"/>
      <c r="Q38" s="34"/>
    </row>
    <row r="39" spans="1:17" s="7" customFormat="1" ht="27" x14ac:dyDescent="0.25">
      <c r="A39" s="56" t="s">
        <v>202</v>
      </c>
      <c r="B39" s="34"/>
      <c r="C39" s="34" t="s">
        <v>203</v>
      </c>
      <c r="D39" s="33">
        <v>45551</v>
      </c>
      <c r="E39" s="78" t="s">
        <v>176</v>
      </c>
      <c r="F39" s="34" t="s">
        <v>17</v>
      </c>
      <c r="G39" s="82" t="s">
        <v>20</v>
      </c>
      <c r="H39" s="72"/>
      <c r="I39" s="62" t="s">
        <v>204</v>
      </c>
      <c r="J39" s="34" t="s">
        <v>93</v>
      </c>
      <c r="K39" s="63" t="s">
        <v>60</v>
      </c>
      <c r="L39" s="64" t="s">
        <v>60</v>
      </c>
      <c r="M39" s="52" t="s">
        <v>60</v>
      </c>
      <c r="N39" s="53" t="s">
        <v>60</v>
      </c>
      <c r="O39" s="35"/>
      <c r="P39" s="35"/>
      <c r="Q39" s="34"/>
    </row>
    <row r="40" spans="1:17" s="7" customFormat="1" ht="57" x14ac:dyDescent="0.25">
      <c r="A40" s="56" t="s">
        <v>205</v>
      </c>
      <c r="B40" s="83" t="s">
        <v>143</v>
      </c>
      <c r="C40" s="58" t="s">
        <v>206</v>
      </c>
      <c r="D40" s="33">
        <v>45523</v>
      </c>
      <c r="E40" s="37" t="s">
        <v>144</v>
      </c>
      <c r="F40" s="34" t="s">
        <v>161</v>
      </c>
      <c r="G40" s="34" t="s">
        <v>207</v>
      </c>
      <c r="H40" s="34"/>
      <c r="I40" s="34" t="s">
        <v>208</v>
      </c>
      <c r="J40" s="34" t="s">
        <v>93</v>
      </c>
      <c r="K40" s="80" t="s">
        <v>209</v>
      </c>
      <c r="L40" s="84" t="s">
        <v>210</v>
      </c>
      <c r="M40" s="34"/>
      <c r="N40" s="34"/>
      <c r="O40" s="35"/>
      <c r="P40" s="35"/>
      <c r="Q40" s="34"/>
    </row>
    <row r="41" spans="1:17" s="7" customFormat="1" ht="28.5" x14ac:dyDescent="0.25">
      <c r="A41" s="56" t="s">
        <v>211</v>
      </c>
      <c r="B41" s="34"/>
      <c r="C41" s="58" t="s">
        <v>89</v>
      </c>
      <c r="D41" s="33">
        <v>45567</v>
      </c>
      <c r="E41" s="37" t="s">
        <v>212</v>
      </c>
      <c r="F41" s="34" t="s">
        <v>17</v>
      </c>
      <c r="G41" s="34" t="s">
        <v>20</v>
      </c>
      <c r="H41" s="34" t="s">
        <v>213</v>
      </c>
      <c r="I41" s="34" t="s">
        <v>214</v>
      </c>
      <c r="J41" s="34" t="s">
        <v>93</v>
      </c>
      <c r="K41" s="63" t="s">
        <v>60</v>
      </c>
      <c r="L41" s="64" t="s">
        <v>60</v>
      </c>
      <c r="M41" s="52" t="s">
        <v>60</v>
      </c>
      <c r="N41" s="53" t="s">
        <v>60</v>
      </c>
      <c r="O41" s="35"/>
      <c r="P41" s="34"/>
      <c r="Q41" s="34"/>
    </row>
    <row r="42" spans="1:17" s="7" customFormat="1" ht="28.5" x14ac:dyDescent="0.25">
      <c r="A42" s="85" t="s">
        <v>215</v>
      </c>
      <c r="B42" s="83" t="s">
        <v>143</v>
      </c>
      <c r="C42" s="73" t="s">
        <v>89</v>
      </c>
      <c r="D42" s="86">
        <v>45567</v>
      </c>
      <c r="E42" s="87" t="s">
        <v>144</v>
      </c>
      <c r="F42" s="83" t="s">
        <v>17</v>
      </c>
      <c r="G42" s="83" t="s">
        <v>91</v>
      </c>
      <c r="H42" s="83" t="s">
        <v>216</v>
      </c>
      <c r="I42" s="83" t="s">
        <v>217</v>
      </c>
      <c r="J42" s="83" t="s">
        <v>93</v>
      </c>
      <c r="K42" s="83"/>
      <c r="L42" s="83"/>
      <c r="M42" s="83"/>
      <c r="N42" s="83"/>
      <c r="O42" s="88"/>
      <c r="P42" s="89"/>
      <c r="Q42" s="90"/>
    </row>
    <row r="43" spans="1:17" ht="57" x14ac:dyDescent="0.25">
      <c r="A43" s="56" t="s">
        <v>218</v>
      </c>
      <c r="B43" s="81"/>
      <c r="C43" s="81" t="s">
        <v>219</v>
      </c>
      <c r="D43" s="33">
        <v>45603</v>
      </c>
      <c r="E43" s="33" t="s">
        <v>220</v>
      </c>
      <c r="F43" s="34" t="s">
        <v>200</v>
      </c>
      <c r="G43" s="81" t="s">
        <v>20</v>
      </c>
      <c r="H43" s="91" t="s">
        <v>221</v>
      </c>
      <c r="I43" s="82"/>
      <c r="J43" s="63" t="s">
        <v>60</v>
      </c>
      <c r="K43" s="64" t="s">
        <v>60</v>
      </c>
      <c r="L43" s="52" t="s">
        <v>60</v>
      </c>
      <c r="M43" s="53" t="s">
        <v>60</v>
      </c>
      <c r="N43" s="65" t="s">
        <v>60</v>
      </c>
      <c r="O43" s="82"/>
      <c r="P43" s="82"/>
      <c r="Q43" s="82"/>
    </row>
  </sheetData>
  <autoFilter ref="A6:Q43" xr:uid="{D72151C4-B370-45D1-B29A-2AD328B8E624}">
    <sortState xmlns:xlrd2="http://schemas.microsoft.com/office/spreadsheetml/2017/richdata2" ref="A7:Q43">
      <sortCondition ref="A6:A43"/>
    </sortState>
  </autoFilter>
  <mergeCells count="3">
    <mergeCell ref="A1:Q4"/>
    <mergeCell ref="J5:N5"/>
    <mergeCell ref="O5:Q5"/>
  </mergeCells>
  <hyperlinks>
    <hyperlink ref="A16" r:id="rId1" xr:uid="{8F983AB6-ABDB-40BE-81C1-E10A92F0D457}"/>
    <hyperlink ref="A17" r:id="rId2" xr:uid="{76D64C64-CA96-4E26-915D-19EE543CB9F6}"/>
    <hyperlink ref="A11" r:id="rId3" xr:uid="{71DB648B-5FBC-45E3-B325-595DAE44C8E8}"/>
    <hyperlink ref="A10" r:id="rId4" xr:uid="{C9ABEAE9-0DB9-48CF-B424-A6E49F7962B2}"/>
    <hyperlink ref="A9" r:id="rId5" xr:uid="{67B215EE-144D-44BF-976D-7C574A44F7B6}"/>
    <hyperlink ref="A8" r:id="rId6" xr:uid="{30EA3191-30F8-4D28-A83B-043598AAC75B}"/>
    <hyperlink ref="A15" r:id="rId7" xr:uid="{6B7149E1-5C46-4F2D-ADC5-2D42B7B49EDB}"/>
    <hyperlink ref="A23" r:id="rId8" xr:uid="{F05D16C8-5D66-4849-9A5B-12F008860CBF}"/>
    <hyperlink ref="A29" r:id="rId9" xr:uid="{ADCEB9D3-4D9B-4A21-A6EA-731C1629C4AB}"/>
    <hyperlink ref="A28" r:id="rId10" xr:uid="{C3B449F9-A5E2-410D-A133-3EBB63F06016}"/>
    <hyperlink ref="A18" r:id="rId11" xr:uid="{6F087325-92DC-4EBB-BEE6-BA1CD5587961}"/>
    <hyperlink ref="A32" r:id="rId12" xr:uid="{58A65E88-75FE-4B99-96D6-F13E28FF65EF}"/>
    <hyperlink ref="A20" r:id="rId13" xr:uid="{6B368DEF-8FDC-49CE-ACD4-4DEDC854F6B4}"/>
    <hyperlink ref="A13" r:id="rId14" xr:uid="{0C92CC00-D152-44F9-8779-AD9579C96194}"/>
    <hyperlink ref="A22" r:id="rId15" xr:uid="{2E789974-51A2-44E1-BD6F-6041CE181AC2}"/>
    <hyperlink ref="A19" r:id="rId16" xr:uid="{2DA0D3AE-C854-42D0-9195-D97C7166E45A}"/>
    <hyperlink ref="A12" r:id="rId17" xr:uid="{CFCF844D-E06E-4DC1-A6F7-4EFEFBFA27F6}"/>
    <hyperlink ref="A36" r:id="rId18" xr:uid="{61786515-6923-4EA4-9000-D0F615C3C455}"/>
    <hyperlink ref="A31" r:id="rId19" xr:uid="{D46FF357-3023-4BB8-BFF9-46C4B3AB7A5E}"/>
    <hyperlink ref="A34" r:id="rId20" xr:uid="{484A4E56-E76A-4EC9-87B0-185C99A16051}"/>
    <hyperlink ref="A33" r:id="rId21" xr:uid="{610869BE-9A96-4D82-99A7-F8A42DC13047}"/>
    <hyperlink ref="A35" r:id="rId22" xr:uid="{AD6CCADD-7C2A-450B-A94A-E7C58058157C}"/>
    <hyperlink ref="A30" r:id="rId23" xr:uid="{5A05F41F-0EE9-432E-A40F-D614A6765564}"/>
    <hyperlink ref="A24" r:id="rId24" xr:uid="{A3366D6D-C7CD-4CAA-8AF8-4272760CAB5D}"/>
    <hyperlink ref="A25" r:id="rId25" xr:uid="{2FB5E1C8-A3CE-433B-B392-3C59967EE718}"/>
    <hyperlink ref="A14" r:id="rId26" xr:uid="{C155FB3B-2795-4386-8747-E7D1815D02ED}"/>
    <hyperlink ref="A21" r:id="rId27" xr:uid="{137AE1DD-0B43-43C5-A788-4948E87BDD10}"/>
    <hyperlink ref="A37" r:id="rId28" xr:uid="{F1CB399F-CD49-49EC-85DA-5A4D1F7BCBF9}"/>
    <hyperlink ref="A39" r:id="rId29" xr:uid="{E3F8C56E-0ED9-4F37-857C-24058EE6A4C4}"/>
    <hyperlink ref="A27" r:id="rId30" xr:uid="{710E016D-6596-4322-9C27-6B3C0324EB8A}"/>
    <hyperlink ref="A40" r:id="rId31" xr:uid="{622016F6-117A-425D-9AC2-C8FF0CCD4198}"/>
    <hyperlink ref="A26" r:id="rId32" xr:uid="{A38542BE-94DE-46FE-B323-98AB06213A99}"/>
    <hyperlink ref="A42" r:id="rId33" display="S24022" xr:uid="{60CB0DB9-5C59-43EE-8650-6F73B6CCE0A3}"/>
    <hyperlink ref="A38" r:id="rId34" xr:uid="{D24C5F0B-CD6A-4384-8FA8-E8E1D4E5BB90}"/>
    <hyperlink ref="A41" r:id="rId35" display="S24022" xr:uid="{70DD3849-C4B2-41D5-BDE6-C60687F52D24}"/>
    <hyperlink ref="A43" r:id="rId36" xr:uid="{F98AEB6D-F37B-469D-B581-406302FAD915}"/>
  </hyperlinks>
  <pageMargins left="0.7" right="0.7" top="0.75" bottom="0.75" header="0.3" footer="0.3"/>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BAD2-5FE4-48D6-B5DD-680CB1CE4986}">
  <sheetPr filterMode="1"/>
  <dimension ref="A1:Y34"/>
  <sheetViews>
    <sheetView zoomScaleNormal="100" workbookViewId="0">
      <pane xSplit="1" ySplit="6" topLeftCell="B16" activePane="bottomRight" state="frozen"/>
      <selection activeCell="J43" sqref="J43:N43"/>
      <selection pane="topRight" activeCell="J43" sqref="J43:N43"/>
      <selection pane="bottomLeft" activeCell="J43" sqref="J43:N43"/>
      <selection pane="bottomRight" activeCell="J43" sqref="J43:N43"/>
    </sheetView>
  </sheetViews>
  <sheetFormatPr defaultRowHeight="15" x14ac:dyDescent="0.25"/>
  <cols>
    <col min="3" max="3" width="10.42578125" customWidth="1"/>
    <col min="4" max="4" width="11.140625" customWidth="1"/>
    <col min="5" max="5" width="9.5703125" customWidth="1"/>
    <col min="7" max="7" width="9.5703125" customWidth="1"/>
    <col min="8" max="8" width="24.5703125" customWidth="1"/>
    <col min="10" max="12" width="10.5703125" customWidth="1"/>
    <col min="15" max="15" width="17.42578125" customWidth="1"/>
    <col min="17" max="17" width="13.5703125" customWidth="1"/>
  </cols>
  <sheetData>
    <row r="1" spans="1:17" s="41" customFormat="1" ht="14.25" x14ac:dyDescent="0.3">
      <c r="A1" s="142"/>
      <c r="B1" s="143"/>
      <c r="C1" s="143"/>
      <c r="D1" s="143"/>
      <c r="E1" s="143"/>
      <c r="F1" s="143"/>
      <c r="G1" s="143"/>
      <c r="H1" s="143"/>
      <c r="I1" s="143"/>
      <c r="J1" s="143"/>
      <c r="K1" s="143"/>
      <c r="L1" s="143"/>
      <c r="M1" s="143"/>
      <c r="N1" s="143"/>
      <c r="O1" s="143"/>
      <c r="P1" s="143"/>
      <c r="Q1" s="143"/>
    </row>
    <row r="2" spans="1:17" s="41" customFormat="1" ht="14.25" x14ac:dyDescent="0.3">
      <c r="A2" s="142"/>
      <c r="B2" s="143"/>
      <c r="C2" s="143"/>
      <c r="D2" s="143"/>
      <c r="E2" s="143"/>
      <c r="F2" s="143"/>
      <c r="G2" s="143"/>
      <c r="H2" s="143"/>
      <c r="I2" s="143"/>
      <c r="J2" s="143"/>
      <c r="K2" s="143"/>
      <c r="L2" s="143"/>
      <c r="M2" s="143"/>
      <c r="N2" s="143"/>
      <c r="O2" s="143"/>
      <c r="P2" s="143"/>
      <c r="Q2" s="143"/>
    </row>
    <row r="3" spans="1:17" s="41" customFormat="1" ht="14.25" x14ac:dyDescent="0.3">
      <c r="A3" s="142"/>
      <c r="B3" s="143"/>
      <c r="C3" s="143"/>
      <c r="D3" s="143"/>
      <c r="E3" s="143"/>
      <c r="F3" s="143"/>
      <c r="G3" s="143"/>
      <c r="H3" s="143"/>
      <c r="I3" s="143"/>
      <c r="J3" s="143"/>
      <c r="K3" s="143"/>
      <c r="L3" s="143"/>
      <c r="M3" s="143"/>
      <c r="N3" s="143"/>
      <c r="O3" s="143"/>
      <c r="P3" s="143"/>
      <c r="Q3" s="143"/>
    </row>
    <row r="4" spans="1:17" s="41" customFormat="1" ht="14.25" x14ac:dyDescent="0.3">
      <c r="A4" s="142"/>
      <c r="B4" s="143"/>
      <c r="C4" s="143"/>
      <c r="D4" s="143"/>
      <c r="E4" s="143"/>
      <c r="F4" s="143"/>
      <c r="G4" s="143"/>
      <c r="H4" s="143"/>
      <c r="I4" s="143"/>
      <c r="J4" s="143"/>
      <c r="K4" s="143"/>
      <c r="L4" s="143"/>
      <c r="M4" s="143"/>
      <c r="N4" s="143"/>
      <c r="O4" s="143"/>
      <c r="P4" s="143"/>
      <c r="Q4" s="143"/>
    </row>
    <row r="5" spans="1:17" s="41" customFormat="1" ht="14.25" x14ac:dyDescent="0.3">
      <c r="A5" s="42"/>
      <c r="B5" s="43"/>
      <c r="C5" s="43"/>
      <c r="D5" s="43" t="s">
        <v>0</v>
      </c>
      <c r="E5" s="44"/>
      <c r="F5" s="45"/>
      <c r="G5" s="43"/>
      <c r="H5" s="46"/>
      <c r="I5" s="46" t="s">
        <v>53</v>
      </c>
      <c r="J5" s="144" t="s">
        <v>1</v>
      </c>
      <c r="K5" s="144"/>
      <c r="L5" s="144"/>
      <c r="M5" s="144"/>
      <c r="N5" s="144"/>
      <c r="O5" s="144" t="s">
        <v>80</v>
      </c>
      <c r="P5" s="144"/>
      <c r="Q5" s="144"/>
    </row>
    <row r="6" spans="1:17" s="41" customFormat="1" ht="57" x14ac:dyDescent="0.3">
      <c r="A6" s="47" t="s">
        <v>2</v>
      </c>
      <c r="B6" s="48" t="s">
        <v>81</v>
      </c>
      <c r="C6" s="48" t="s">
        <v>3</v>
      </c>
      <c r="D6" s="48" t="s">
        <v>4</v>
      </c>
      <c r="E6" s="49" t="s">
        <v>5</v>
      </c>
      <c r="F6" s="49" t="s">
        <v>6</v>
      </c>
      <c r="G6" s="48" t="s">
        <v>7</v>
      </c>
      <c r="H6" s="48" t="s">
        <v>9</v>
      </c>
      <c r="I6" s="48" t="s">
        <v>53</v>
      </c>
      <c r="J6" s="50" t="s">
        <v>82</v>
      </c>
      <c r="K6" s="51" t="s">
        <v>83</v>
      </c>
      <c r="L6" s="52" t="s">
        <v>12</v>
      </c>
      <c r="M6" s="53" t="s">
        <v>84</v>
      </c>
      <c r="N6" s="54" t="s">
        <v>85</v>
      </c>
      <c r="O6" s="55" t="s">
        <v>1</v>
      </c>
      <c r="P6" s="48" t="s">
        <v>86</v>
      </c>
      <c r="Q6" s="55" t="s">
        <v>87</v>
      </c>
    </row>
    <row r="7" spans="1:17" s="7" customFormat="1" ht="199.5" hidden="1" x14ac:dyDescent="0.25">
      <c r="A7" s="92" t="s">
        <v>222</v>
      </c>
      <c r="B7" s="93" t="s">
        <v>223</v>
      </c>
      <c r="C7" s="61" t="s">
        <v>224</v>
      </c>
      <c r="D7" s="94">
        <v>44917</v>
      </c>
      <c r="E7" s="34" t="s">
        <v>90</v>
      </c>
      <c r="F7" s="95" t="s">
        <v>17</v>
      </c>
      <c r="G7" s="94" t="s">
        <v>225</v>
      </c>
      <c r="H7" s="96" t="s">
        <v>226</v>
      </c>
      <c r="I7" s="96"/>
      <c r="J7" s="97">
        <v>44928</v>
      </c>
      <c r="K7" s="98">
        <v>44942</v>
      </c>
      <c r="L7" s="99">
        <v>44963</v>
      </c>
      <c r="M7" s="100" t="s">
        <v>227</v>
      </c>
      <c r="N7" s="101" t="s">
        <v>85</v>
      </c>
      <c r="O7" s="102" t="s">
        <v>228</v>
      </c>
      <c r="P7" s="94" t="s">
        <v>229</v>
      </c>
      <c r="Q7" s="103"/>
    </row>
    <row r="8" spans="1:17" s="3" customFormat="1" ht="57" hidden="1" x14ac:dyDescent="0.25">
      <c r="A8" s="104" t="s">
        <v>230</v>
      </c>
      <c r="B8" s="72"/>
      <c r="C8" s="73" t="s">
        <v>79</v>
      </c>
      <c r="D8" s="74">
        <v>45090</v>
      </c>
      <c r="E8" s="105" t="s">
        <v>231</v>
      </c>
      <c r="F8" s="75" t="s">
        <v>32</v>
      </c>
      <c r="G8" s="105" t="s">
        <v>232</v>
      </c>
      <c r="H8" s="72"/>
      <c r="I8" s="73" t="s">
        <v>93</v>
      </c>
      <c r="J8" s="106" t="s">
        <v>60</v>
      </c>
      <c r="K8" s="64" t="s">
        <v>60</v>
      </c>
      <c r="L8" s="52" t="s">
        <v>60</v>
      </c>
      <c r="M8" s="53" t="s">
        <v>60</v>
      </c>
      <c r="N8" s="65" t="s">
        <v>60</v>
      </c>
      <c r="O8" s="73" t="s">
        <v>233</v>
      </c>
      <c r="P8" s="73"/>
      <c r="Q8" s="72"/>
    </row>
    <row r="9" spans="1:17" s="3" customFormat="1" ht="27" hidden="1" x14ac:dyDescent="0.25">
      <c r="A9" s="67" t="s">
        <v>234</v>
      </c>
      <c r="B9" s="57"/>
      <c r="C9" s="57" t="s">
        <v>79</v>
      </c>
      <c r="D9" s="59">
        <v>45167</v>
      </c>
      <c r="E9" s="60" t="s">
        <v>235</v>
      </c>
      <c r="F9" s="66" t="s">
        <v>17</v>
      </c>
      <c r="G9" s="57" t="s">
        <v>70</v>
      </c>
      <c r="H9" s="62" t="s">
        <v>236</v>
      </c>
      <c r="I9" s="58" t="s">
        <v>93</v>
      </c>
      <c r="J9" s="106" t="s">
        <v>60</v>
      </c>
      <c r="K9" s="64" t="s">
        <v>60</v>
      </c>
      <c r="L9" s="52" t="s">
        <v>60</v>
      </c>
      <c r="M9" s="53" t="s">
        <v>60</v>
      </c>
      <c r="N9" s="65" t="s">
        <v>60</v>
      </c>
      <c r="O9" s="69"/>
      <c r="P9" s="58"/>
    </row>
    <row r="10" spans="1:17" s="3" customFormat="1" ht="42.75" hidden="1" x14ac:dyDescent="0.25">
      <c r="A10" s="104" t="s">
        <v>237</v>
      </c>
      <c r="B10" s="107" t="s">
        <v>143</v>
      </c>
      <c r="C10" s="72" t="s">
        <v>79</v>
      </c>
      <c r="D10" s="74">
        <v>45179</v>
      </c>
      <c r="E10" s="108" t="s">
        <v>90</v>
      </c>
      <c r="F10" s="75" t="s">
        <v>17</v>
      </c>
      <c r="G10" s="72" t="s">
        <v>238</v>
      </c>
      <c r="H10" s="76" t="s">
        <v>239</v>
      </c>
      <c r="I10" s="73" t="s">
        <v>93</v>
      </c>
      <c r="J10" s="70" t="s">
        <v>240</v>
      </c>
      <c r="K10" s="69"/>
      <c r="L10" s="69"/>
      <c r="M10" s="69" t="s">
        <v>60</v>
      </c>
      <c r="N10" s="69"/>
      <c r="O10" s="77"/>
      <c r="P10" s="73"/>
      <c r="Q10" s="72"/>
    </row>
    <row r="11" spans="1:17" s="3" customFormat="1" ht="409.5" hidden="1" x14ac:dyDescent="0.25">
      <c r="A11" s="104" t="s">
        <v>241</v>
      </c>
      <c r="B11" s="109" t="s">
        <v>242</v>
      </c>
      <c r="C11" s="73" t="s">
        <v>89</v>
      </c>
      <c r="D11" s="74">
        <v>44630</v>
      </c>
      <c r="E11" s="87" t="s">
        <v>243</v>
      </c>
      <c r="F11" s="110" t="s">
        <v>17</v>
      </c>
      <c r="G11" s="72" t="s">
        <v>100</v>
      </c>
      <c r="H11" s="72" t="s">
        <v>244</v>
      </c>
      <c r="I11" s="73" t="s">
        <v>245</v>
      </c>
      <c r="J11" s="58" t="s">
        <v>93</v>
      </c>
      <c r="K11" s="70" t="s">
        <v>60</v>
      </c>
      <c r="L11" s="64" t="s">
        <v>60</v>
      </c>
      <c r="M11" s="52" t="s">
        <v>60</v>
      </c>
      <c r="N11" s="53" t="s">
        <v>246</v>
      </c>
      <c r="O11" s="72"/>
      <c r="P11" s="73" t="s">
        <v>247</v>
      </c>
      <c r="Q11" s="72" t="s">
        <v>248</v>
      </c>
    </row>
    <row r="12" spans="1:17" s="3" customFormat="1" ht="399" hidden="1" x14ac:dyDescent="0.25">
      <c r="A12" s="104" t="s">
        <v>249</v>
      </c>
      <c r="B12" s="72"/>
      <c r="C12" s="73" t="s">
        <v>89</v>
      </c>
      <c r="D12" s="74">
        <v>44690</v>
      </c>
      <c r="E12" s="37" t="s">
        <v>243</v>
      </c>
      <c r="F12" s="110" t="s">
        <v>17</v>
      </c>
      <c r="G12" s="72" t="s">
        <v>250</v>
      </c>
      <c r="H12" s="58" t="s">
        <v>251</v>
      </c>
      <c r="I12" s="73" t="s">
        <v>93</v>
      </c>
      <c r="J12" s="80" t="s">
        <v>60</v>
      </c>
      <c r="K12" s="64" t="s">
        <v>60</v>
      </c>
      <c r="L12" s="52" t="s">
        <v>60</v>
      </c>
      <c r="M12" s="53" t="s">
        <v>60</v>
      </c>
      <c r="N12" s="65" t="s">
        <v>60</v>
      </c>
      <c r="O12" s="102" t="s">
        <v>252</v>
      </c>
      <c r="P12" s="72"/>
      <c r="Q12" s="75">
        <v>44943</v>
      </c>
    </row>
    <row r="13" spans="1:17" s="3" customFormat="1" ht="199.5" hidden="1" x14ac:dyDescent="0.25">
      <c r="A13" s="104" t="s">
        <v>253</v>
      </c>
      <c r="B13" s="107"/>
      <c r="C13" s="73" t="s">
        <v>89</v>
      </c>
      <c r="D13" s="74"/>
      <c r="E13" s="37" t="s">
        <v>254</v>
      </c>
      <c r="F13" s="110" t="s">
        <v>17</v>
      </c>
      <c r="G13" s="72" t="s">
        <v>255</v>
      </c>
      <c r="H13" s="58" t="s">
        <v>256</v>
      </c>
      <c r="I13" s="73" t="s">
        <v>93</v>
      </c>
      <c r="J13" s="80" t="s">
        <v>60</v>
      </c>
      <c r="K13" s="64" t="s">
        <v>60</v>
      </c>
      <c r="L13" s="52" t="s">
        <v>60</v>
      </c>
      <c r="M13" s="53" t="s">
        <v>60</v>
      </c>
      <c r="N13" s="65" t="s">
        <v>60</v>
      </c>
      <c r="O13" s="73" t="s">
        <v>257</v>
      </c>
      <c r="P13" s="72"/>
      <c r="Q13" s="74">
        <v>44946</v>
      </c>
    </row>
    <row r="14" spans="1:17" s="3" customFormat="1" ht="156.75" hidden="1" x14ac:dyDescent="0.25">
      <c r="A14" s="104" t="s">
        <v>258</v>
      </c>
      <c r="B14" s="72"/>
      <c r="C14" s="73" t="s">
        <v>89</v>
      </c>
      <c r="D14" s="74">
        <v>44847</v>
      </c>
      <c r="E14" s="37"/>
      <c r="F14" s="111" t="s">
        <v>24</v>
      </c>
      <c r="G14" s="72" t="s">
        <v>100</v>
      </c>
      <c r="H14" s="58" t="s">
        <v>259</v>
      </c>
      <c r="I14" s="73" t="s">
        <v>93</v>
      </c>
      <c r="J14" s="63" t="s">
        <v>60</v>
      </c>
      <c r="K14" s="64" t="s">
        <v>60</v>
      </c>
      <c r="L14" s="52" t="s">
        <v>60</v>
      </c>
      <c r="M14" s="53" t="s">
        <v>60</v>
      </c>
      <c r="N14" s="65" t="s">
        <v>60</v>
      </c>
      <c r="O14" s="73" t="s">
        <v>260</v>
      </c>
      <c r="P14" s="73" t="s">
        <v>261</v>
      </c>
      <c r="Q14" s="75">
        <v>44944</v>
      </c>
    </row>
    <row r="15" spans="1:17" s="3" customFormat="1" ht="57" hidden="1" x14ac:dyDescent="0.25">
      <c r="A15" s="104" t="s">
        <v>262</v>
      </c>
      <c r="B15" s="72"/>
      <c r="C15" s="73" t="s">
        <v>89</v>
      </c>
      <c r="D15" s="74">
        <v>44875</v>
      </c>
      <c r="E15" s="37">
        <v>44927</v>
      </c>
      <c r="F15" s="111" t="s">
        <v>24</v>
      </c>
      <c r="G15" s="72" t="s">
        <v>263</v>
      </c>
      <c r="H15" s="58" t="s">
        <v>264</v>
      </c>
      <c r="I15" s="73" t="s">
        <v>93</v>
      </c>
      <c r="J15" s="63" t="s">
        <v>60</v>
      </c>
      <c r="K15" s="64" t="s">
        <v>60</v>
      </c>
      <c r="L15" s="52" t="s">
        <v>60</v>
      </c>
      <c r="M15" s="53" t="s">
        <v>60</v>
      </c>
      <c r="N15" s="112" t="s">
        <v>60</v>
      </c>
      <c r="O15" s="73" t="s">
        <v>265</v>
      </c>
      <c r="P15" s="73"/>
      <c r="Q15" s="75">
        <v>44944</v>
      </c>
    </row>
    <row r="16" spans="1:17" s="3" customFormat="1" ht="99.75" x14ac:dyDescent="0.25">
      <c r="A16" s="56" t="s">
        <v>266</v>
      </c>
      <c r="B16" s="57"/>
      <c r="C16" s="58" t="s">
        <v>89</v>
      </c>
      <c r="D16" s="59">
        <v>44900</v>
      </c>
      <c r="E16" s="60" t="s">
        <v>90</v>
      </c>
      <c r="F16" s="61" t="s">
        <v>17</v>
      </c>
      <c r="G16" s="57" t="s">
        <v>91</v>
      </c>
      <c r="H16" s="62" t="s">
        <v>267</v>
      </c>
      <c r="I16" s="58" t="s">
        <v>93</v>
      </c>
      <c r="J16" s="63" t="s">
        <v>60</v>
      </c>
      <c r="K16" s="64" t="s">
        <v>60</v>
      </c>
      <c r="L16" s="52" t="s">
        <v>60</v>
      </c>
      <c r="M16" s="53" t="s">
        <v>60</v>
      </c>
      <c r="N16" s="65" t="s">
        <v>60</v>
      </c>
      <c r="O16" s="58" t="s">
        <v>268</v>
      </c>
      <c r="P16" s="58"/>
      <c r="Q16" s="66">
        <v>44956</v>
      </c>
    </row>
    <row r="17" spans="1:17" s="3" customFormat="1" ht="99.75" x14ac:dyDescent="0.25">
      <c r="A17" s="56" t="s">
        <v>269</v>
      </c>
      <c r="B17" s="57"/>
      <c r="C17" s="58" t="s">
        <v>89</v>
      </c>
      <c r="D17" s="59">
        <v>44900</v>
      </c>
      <c r="E17" s="60" t="s">
        <v>90</v>
      </c>
      <c r="F17" s="61" t="s">
        <v>17</v>
      </c>
      <c r="G17" s="57" t="s">
        <v>91</v>
      </c>
      <c r="H17" s="62" t="s">
        <v>270</v>
      </c>
      <c r="I17" s="58" t="s">
        <v>93</v>
      </c>
      <c r="J17" s="63" t="s">
        <v>60</v>
      </c>
      <c r="K17" s="64" t="s">
        <v>60</v>
      </c>
      <c r="L17" s="52" t="s">
        <v>60</v>
      </c>
      <c r="M17" s="53" t="s">
        <v>60</v>
      </c>
      <c r="N17" s="65" t="s">
        <v>60</v>
      </c>
      <c r="O17" s="58" t="s">
        <v>268</v>
      </c>
      <c r="P17" s="58"/>
      <c r="Q17" s="66">
        <v>44956</v>
      </c>
    </row>
    <row r="18" spans="1:17" s="3" customFormat="1" ht="142.5" hidden="1" x14ac:dyDescent="0.25">
      <c r="A18" s="67" t="s">
        <v>271</v>
      </c>
      <c r="B18" s="57"/>
      <c r="C18" s="58" t="s">
        <v>89</v>
      </c>
      <c r="D18" s="59">
        <v>44774</v>
      </c>
      <c r="E18" s="60" t="s">
        <v>90</v>
      </c>
      <c r="F18" s="66" t="s">
        <v>24</v>
      </c>
      <c r="G18" s="57" t="s">
        <v>20</v>
      </c>
      <c r="H18" s="62" t="s">
        <v>272</v>
      </c>
      <c r="I18" s="58" t="s">
        <v>93</v>
      </c>
      <c r="J18" s="70" t="s">
        <v>60</v>
      </c>
      <c r="K18" s="64" t="s">
        <v>60</v>
      </c>
      <c r="L18" s="52" t="s">
        <v>273</v>
      </c>
      <c r="M18" s="69" t="s">
        <v>60</v>
      </c>
      <c r="N18" s="69"/>
      <c r="O18" s="58" t="s">
        <v>274</v>
      </c>
      <c r="P18" s="58"/>
      <c r="Q18" s="59">
        <v>44973</v>
      </c>
    </row>
    <row r="19" spans="1:17" s="3" customFormat="1" ht="42.75" hidden="1" x14ac:dyDescent="0.25">
      <c r="A19" s="56" t="s">
        <v>275</v>
      </c>
      <c r="B19" s="57"/>
      <c r="C19" s="73" t="s">
        <v>89</v>
      </c>
      <c r="D19" s="74">
        <v>44774</v>
      </c>
      <c r="E19" s="108" t="s">
        <v>90</v>
      </c>
      <c r="F19" s="113" t="s">
        <v>276</v>
      </c>
      <c r="G19" s="72" t="s">
        <v>20</v>
      </c>
      <c r="H19" s="76" t="s">
        <v>277</v>
      </c>
      <c r="I19" s="73" t="s">
        <v>93</v>
      </c>
      <c r="J19" s="114" t="s">
        <v>60</v>
      </c>
      <c r="K19" s="64" t="s">
        <v>60</v>
      </c>
      <c r="L19" s="52" t="s">
        <v>60</v>
      </c>
      <c r="M19" s="53" t="s">
        <v>60</v>
      </c>
      <c r="N19" s="65" t="s">
        <v>60</v>
      </c>
      <c r="O19" s="75" t="s">
        <v>278</v>
      </c>
      <c r="P19" s="73"/>
      <c r="Q19" s="75">
        <v>44953</v>
      </c>
    </row>
    <row r="20" spans="1:17" s="3" customFormat="1" ht="171" hidden="1" x14ac:dyDescent="0.25">
      <c r="A20" s="56" t="s">
        <v>279</v>
      </c>
      <c r="B20" s="72" t="s">
        <v>143</v>
      </c>
      <c r="C20" s="73" t="s">
        <v>89</v>
      </c>
      <c r="D20" s="74">
        <v>44949</v>
      </c>
      <c r="E20" s="108" t="s">
        <v>90</v>
      </c>
      <c r="F20" s="102" t="s">
        <v>17</v>
      </c>
      <c r="G20" s="72" t="s">
        <v>280</v>
      </c>
      <c r="H20" s="62" t="s">
        <v>281</v>
      </c>
      <c r="I20" s="73" t="s">
        <v>93</v>
      </c>
      <c r="J20" s="115" t="s">
        <v>60</v>
      </c>
      <c r="K20" s="64" t="s">
        <v>60</v>
      </c>
      <c r="L20" s="52" t="s">
        <v>282</v>
      </c>
      <c r="M20" s="69" t="s">
        <v>60</v>
      </c>
      <c r="N20" s="69"/>
      <c r="O20" s="73" t="s">
        <v>283</v>
      </c>
      <c r="P20" s="58"/>
      <c r="Q20" s="57"/>
    </row>
    <row r="21" spans="1:17" s="3" customFormat="1" ht="114" x14ac:dyDescent="0.25">
      <c r="A21" s="56" t="s">
        <v>284</v>
      </c>
      <c r="B21" s="72"/>
      <c r="C21" s="73" t="s">
        <v>89</v>
      </c>
      <c r="D21" s="74">
        <v>44978</v>
      </c>
      <c r="E21" s="108" t="s">
        <v>90</v>
      </c>
      <c r="F21" s="75" t="s">
        <v>17</v>
      </c>
      <c r="G21" s="72" t="s">
        <v>91</v>
      </c>
      <c r="H21" s="62" t="s">
        <v>285</v>
      </c>
      <c r="I21" s="73" t="s">
        <v>93</v>
      </c>
      <c r="J21" s="114" t="s">
        <v>60</v>
      </c>
      <c r="K21" s="64" t="s">
        <v>60</v>
      </c>
      <c r="L21" s="52" t="s">
        <v>60</v>
      </c>
      <c r="M21" s="53" t="s">
        <v>60</v>
      </c>
      <c r="N21" s="65" t="s">
        <v>60</v>
      </c>
      <c r="O21" s="73" t="s">
        <v>286</v>
      </c>
      <c r="P21" s="59">
        <v>44979</v>
      </c>
      <c r="Q21" s="66">
        <v>45000</v>
      </c>
    </row>
    <row r="22" spans="1:17" s="3" customFormat="1" ht="114" hidden="1" x14ac:dyDescent="0.25">
      <c r="A22" s="67" t="s">
        <v>287</v>
      </c>
      <c r="B22" s="57"/>
      <c r="C22" s="58" t="s">
        <v>89</v>
      </c>
      <c r="D22" s="59">
        <v>44916</v>
      </c>
      <c r="E22" s="60" t="s">
        <v>90</v>
      </c>
      <c r="F22" s="66" t="s">
        <v>17</v>
      </c>
      <c r="G22" s="57" t="s">
        <v>20</v>
      </c>
      <c r="H22" s="62" t="s">
        <v>288</v>
      </c>
      <c r="I22" s="58" t="s">
        <v>93</v>
      </c>
      <c r="J22" s="114" t="s">
        <v>60</v>
      </c>
      <c r="K22" s="64" t="s">
        <v>60</v>
      </c>
      <c r="L22" s="52" t="s">
        <v>60</v>
      </c>
      <c r="M22" s="53" t="s">
        <v>60</v>
      </c>
      <c r="N22" s="65" t="s">
        <v>60</v>
      </c>
      <c r="O22" s="73" t="s">
        <v>289</v>
      </c>
      <c r="P22" s="58"/>
      <c r="Q22" s="57"/>
    </row>
    <row r="23" spans="1:17" s="3" customFormat="1" ht="71.25" hidden="1" x14ac:dyDescent="0.25">
      <c r="A23" s="67" t="s">
        <v>290</v>
      </c>
      <c r="B23" s="57" t="s">
        <v>291</v>
      </c>
      <c r="C23" s="58" t="s">
        <v>89</v>
      </c>
      <c r="D23" s="59">
        <v>44998</v>
      </c>
      <c r="E23" s="60" t="s">
        <v>90</v>
      </c>
      <c r="F23" s="66" t="s">
        <v>17</v>
      </c>
      <c r="G23" s="57" t="s">
        <v>292</v>
      </c>
      <c r="H23" s="62" t="s">
        <v>293</v>
      </c>
      <c r="I23" s="58" t="s">
        <v>93</v>
      </c>
      <c r="J23" s="106" t="s">
        <v>60</v>
      </c>
      <c r="K23" s="64" t="s">
        <v>60</v>
      </c>
      <c r="L23" s="52" t="s">
        <v>60</v>
      </c>
      <c r="M23" s="53" t="s">
        <v>60</v>
      </c>
      <c r="N23" s="65" t="s">
        <v>60</v>
      </c>
      <c r="O23" s="58" t="s">
        <v>294</v>
      </c>
      <c r="P23" s="58"/>
      <c r="Q23" s="57"/>
    </row>
    <row r="24" spans="1:17" s="3" customFormat="1" ht="57" x14ac:dyDescent="0.25">
      <c r="A24" s="67" t="s">
        <v>295</v>
      </c>
      <c r="B24" s="57"/>
      <c r="C24" s="58" t="s">
        <v>89</v>
      </c>
      <c r="D24" s="59">
        <v>45015</v>
      </c>
      <c r="E24" s="60" t="s">
        <v>90</v>
      </c>
      <c r="F24" s="66" t="s">
        <v>17</v>
      </c>
      <c r="G24" s="57" t="s">
        <v>91</v>
      </c>
      <c r="H24" s="62" t="s">
        <v>296</v>
      </c>
      <c r="I24" s="58" t="s">
        <v>93</v>
      </c>
      <c r="J24" s="80" t="s">
        <v>60</v>
      </c>
      <c r="K24" s="64" t="s">
        <v>60</v>
      </c>
      <c r="L24" s="52" t="s">
        <v>60</v>
      </c>
      <c r="M24" s="53" t="s">
        <v>60</v>
      </c>
      <c r="N24" s="65" t="s">
        <v>60</v>
      </c>
      <c r="O24" s="58" t="s">
        <v>297</v>
      </c>
      <c r="P24" s="69" t="s">
        <v>60</v>
      </c>
      <c r="Q24" s="69"/>
    </row>
    <row r="25" spans="1:17" s="3" customFormat="1" ht="171" x14ac:dyDescent="0.25">
      <c r="A25" s="67" t="s">
        <v>298</v>
      </c>
      <c r="B25" s="116" t="s">
        <v>299</v>
      </c>
      <c r="C25" s="58" t="s">
        <v>89</v>
      </c>
      <c r="D25" s="59">
        <v>45015</v>
      </c>
      <c r="E25" s="60" t="s">
        <v>90</v>
      </c>
      <c r="F25" s="66" t="s">
        <v>17</v>
      </c>
      <c r="G25" s="57" t="s">
        <v>91</v>
      </c>
      <c r="H25" s="62" t="s">
        <v>300</v>
      </c>
      <c r="I25" s="58" t="s">
        <v>93</v>
      </c>
      <c r="J25" s="80" t="s">
        <v>60</v>
      </c>
      <c r="K25" s="64" t="s">
        <v>60</v>
      </c>
      <c r="L25" s="52" t="s">
        <v>60</v>
      </c>
      <c r="M25" s="69"/>
      <c r="N25" s="69"/>
      <c r="O25" s="73" t="s">
        <v>301</v>
      </c>
      <c r="P25" s="69" t="s">
        <v>60</v>
      </c>
      <c r="Q25" s="69"/>
    </row>
    <row r="26" spans="1:17" s="3" customFormat="1" ht="42.75" hidden="1" x14ac:dyDescent="0.25">
      <c r="A26" s="67" t="s">
        <v>302</v>
      </c>
      <c r="B26" s="116" t="s">
        <v>299</v>
      </c>
      <c r="C26" s="58" t="s">
        <v>89</v>
      </c>
      <c r="D26" s="59">
        <v>45021</v>
      </c>
      <c r="E26" s="60" t="s">
        <v>90</v>
      </c>
      <c r="F26" s="66" t="s">
        <v>17</v>
      </c>
      <c r="G26" s="57" t="s">
        <v>145</v>
      </c>
      <c r="H26" s="62" t="s">
        <v>303</v>
      </c>
      <c r="I26" s="58" t="s">
        <v>93</v>
      </c>
      <c r="J26" s="70" t="s">
        <v>60</v>
      </c>
      <c r="K26" s="64" t="s">
        <v>60</v>
      </c>
      <c r="L26" s="69"/>
      <c r="M26" s="69" t="s">
        <v>60</v>
      </c>
      <c r="N26" s="69"/>
      <c r="O26" s="73" t="s">
        <v>304</v>
      </c>
      <c r="P26" s="69" t="s">
        <v>60</v>
      </c>
      <c r="Q26" s="69"/>
    </row>
    <row r="27" spans="1:17" s="3" customFormat="1" ht="42.75" hidden="1" x14ac:dyDescent="0.25">
      <c r="A27" s="67" t="s">
        <v>305</v>
      </c>
      <c r="B27" s="116" t="s">
        <v>299</v>
      </c>
      <c r="C27" s="58" t="s">
        <v>89</v>
      </c>
      <c r="D27" s="59">
        <v>45022</v>
      </c>
      <c r="E27" s="60" t="s">
        <v>90</v>
      </c>
      <c r="F27" s="66" t="s">
        <v>24</v>
      </c>
      <c r="G27" s="57" t="s">
        <v>306</v>
      </c>
      <c r="H27" s="62" t="s">
        <v>307</v>
      </c>
      <c r="I27" s="58" t="s">
        <v>93</v>
      </c>
      <c r="J27" s="70" t="s">
        <v>308</v>
      </c>
      <c r="K27" s="64" t="s">
        <v>60</v>
      </c>
      <c r="L27" s="69"/>
      <c r="M27" s="69" t="s">
        <v>60</v>
      </c>
      <c r="N27" s="69"/>
      <c r="O27" s="58"/>
      <c r="P27" s="69" t="s">
        <v>60</v>
      </c>
      <c r="Q27" s="69"/>
    </row>
    <row r="28" spans="1:17" s="3" customFormat="1" ht="40.5" hidden="1" x14ac:dyDescent="0.25">
      <c r="A28" s="67" t="s">
        <v>309</v>
      </c>
      <c r="B28" s="57"/>
      <c r="C28" s="58" t="s">
        <v>89</v>
      </c>
      <c r="D28" s="59">
        <v>45022</v>
      </c>
      <c r="E28" s="60" t="s">
        <v>90</v>
      </c>
      <c r="F28" s="66" t="s">
        <v>24</v>
      </c>
      <c r="G28" s="57" t="s">
        <v>310</v>
      </c>
      <c r="H28" s="62" t="s">
        <v>311</v>
      </c>
      <c r="I28" s="58" t="s">
        <v>93</v>
      </c>
      <c r="J28" s="106" t="s">
        <v>60</v>
      </c>
      <c r="K28" s="64" t="s">
        <v>60</v>
      </c>
      <c r="L28" s="52" t="s">
        <v>60</v>
      </c>
      <c r="M28" s="53" t="s">
        <v>60</v>
      </c>
      <c r="N28" s="65" t="s">
        <v>60</v>
      </c>
      <c r="O28" s="58"/>
      <c r="P28" s="69" t="s">
        <v>60</v>
      </c>
      <c r="Q28" s="69"/>
    </row>
    <row r="29" spans="1:17" s="3" customFormat="1" ht="85.5" hidden="1" x14ac:dyDescent="0.25">
      <c r="A29" s="67" t="s">
        <v>312</v>
      </c>
      <c r="B29" s="116" t="s">
        <v>299</v>
      </c>
      <c r="C29" s="58" t="s">
        <v>313</v>
      </c>
      <c r="D29" s="59">
        <v>45019</v>
      </c>
      <c r="E29" s="60" t="s">
        <v>90</v>
      </c>
      <c r="F29" s="66" t="s">
        <v>17</v>
      </c>
      <c r="G29" s="57" t="s">
        <v>74</v>
      </c>
      <c r="H29" s="62" t="s">
        <v>314</v>
      </c>
      <c r="I29" s="58" t="s">
        <v>93</v>
      </c>
      <c r="J29" s="70" t="s">
        <v>315</v>
      </c>
      <c r="K29" s="64" t="s">
        <v>60</v>
      </c>
      <c r="L29" s="69"/>
      <c r="M29" s="69" t="s">
        <v>60</v>
      </c>
      <c r="N29" s="69"/>
      <c r="O29" s="58" t="s">
        <v>316</v>
      </c>
      <c r="P29" s="58"/>
      <c r="Q29" s="57"/>
    </row>
    <row r="30" spans="1:17" s="3" customFormat="1" ht="40.5" x14ac:dyDescent="0.25">
      <c r="A30" s="56" t="s">
        <v>317</v>
      </c>
      <c r="B30" s="116" t="s">
        <v>299</v>
      </c>
      <c r="C30" s="58" t="s">
        <v>128</v>
      </c>
      <c r="D30" s="59">
        <v>45112</v>
      </c>
      <c r="E30" s="60" t="s">
        <v>90</v>
      </c>
      <c r="F30" s="66" t="s">
        <v>17</v>
      </c>
      <c r="G30" s="57" t="s">
        <v>91</v>
      </c>
      <c r="H30" s="62" t="s">
        <v>131</v>
      </c>
      <c r="I30" s="58"/>
      <c r="J30" s="70" t="s">
        <v>60</v>
      </c>
      <c r="K30" s="69"/>
      <c r="L30" s="69"/>
      <c r="M30" s="69"/>
      <c r="N30" s="69"/>
      <c r="O30" s="58"/>
      <c r="P30" s="58"/>
      <c r="Q30" s="57"/>
    </row>
    <row r="31" spans="1:17" s="7" customFormat="1" ht="40.5" hidden="1" x14ac:dyDescent="0.25">
      <c r="A31" s="67" t="s">
        <v>318</v>
      </c>
      <c r="B31" s="57" t="s">
        <v>319</v>
      </c>
      <c r="C31" s="58" t="s">
        <v>89</v>
      </c>
      <c r="D31" s="59">
        <v>45112</v>
      </c>
      <c r="E31" s="60" t="s">
        <v>90</v>
      </c>
      <c r="F31" s="66" t="s">
        <v>24</v>
      </c>
      <c r="G31" s="57" t="s">
        <v>145</v>
      </c>
      <c r="H31" s="62" t="s">
        <v>320</v>
      </c>
      <c r="I31" s="58"/>
      <c r="J31" s="70"/>
      <c r="K31" s="69"/>
      <c r="L31" s="69"/>
      <c r="M31" s="69"/>
      <c r="N31" s="69"/>
      <c r="O31" s="58"/>
      <c r="P31" s="58"/>
      <c r="Q31" s="57"/>
    </row>
    <row r="32" spans="1:17" s="3" customFormat="1" ht="85.5" hidden="1" x14ac:dyDescent="0.25">
      <c r="A32" s="67" t="s">
        <v>321</v>
      </c>
      <c r="B32" s="57"/>
      <c r="C32" s="58" t="s">
        <v>322</v>
      </c>
      <c r="D32" s="59">
        <v>45133</v>
      </c>
      <c r="E32" s="60" t="s">
        <v>90</v>
      </c>
      <c r="F32" s="66" t="s">
        <v>17</v>
      </c>
      <c r="G32" s="57" t="s">
        <v>74</v>
      </c>
      <c r="H32" s="62" t="s">
        <v>314</v>
      </c>
      <c r="I32" s="58" t="s">
        <v>93</v>
      </c>
      <c r="J32" s="70" t="s">
        <v>315</v>
      </c>
      <c r="K32" s="69" t="s">
        <v>323</v>
      </c>
      <c r="L32" s="69"/>
      <c r="M32" s="69" t="s">
        <v>60</v>
      </c>
      <c r="N32" s="69"/>
      <c r="O32" s="58" t="s">
        <v>316</v>
      </c>
      <c r="P32" s="58"/>
      <c r="Q32" s="57"/>
    </row>
    <row r="33" spans="1:25" s="7" customFormat="1" ht="85.5" hidden="1" x14ac:dyDescent="0.25">
      <c r="A33" s="67" t="s">
        <v>324</v>
      </c>
      <c r="B33" s="34"/>
      <c r="C33" s="34" t="s">
        <v>25</v>
      </c>
      <c r="D33" s="59">
        <v>45217</v>
      </c>
      <c r="E33" s="60" t="s">
        <v>90</v>
      </c>
      <c r="F33" s="66" t="s">
        <v>17</v>
      </c>
      <c r="G33" s="34" t="s">
        <v>20</v>
      </c>
      <c r="H33" s="62" t="s">
        <v>325</v>
      </c>
      <c r="I33" s="34" t="s">
        <v>326</v>
      </c>
      <c r="J33" s="34"/>
      <c r="K33" s="34"/>
      <c r="L33" s="34"/>
      <c r="M33" s="53" t="s">
        <v>60</v>
      </c>
      <c r="N33" s="65" t="s">
        <v>60</v>
      </c>
      <c r="O33" s="58" t="s">
        <v>327</v>
      </c>
      <c r="P33" s="34"/>
      <c r="Q33" s="34"/>
    </row>
    <row r="34" spans="1:25" s="57" customFormat="1" ht="42.75" hidden="1" x14ac:dyDescent="0.25">
      <c r="A34" s="117" t="s">
        <v>328</v>
      </c>
      <c r="B34" s="34"/>
      <c r="C34" s="34" t="s">
        <v>25</v>
      </c>
      <c r="D34" s="33"/>
      <c r="E34" s="37" t="s">
        <v>90</v>
      </c>
      <c r="F34" s="34" t="s">
        <v>17</v>
      </c>
      <c r="G34" s="34" t="s">
        <v>20</v>
      </c>
      <c r="H34" s="62" t="s">
        <v>329</v>
      </c>
      <c r="I34" s="34" t="s">
        <v>326</v>
      </c>
      <c r="J34" s="34"/>
      <c r="K34" s="34"/>
      <c r="L34" s="34"/>
      <c r="M34" s="53" t="s">
        <v>60</v>
      </c>
      <c r="N34" s="65" t="s">
        <v>60</v>
      </c>
      <c r="O34" s="58" t="s">
        <v>330</v>
      </c>
      <c r="P34" s="83"/>
      <c r="Q34" s="34"/>
      <c r="S34" s="66">
        <v>44713</v>
      </c>
      <c r="T34" s="66"/>
      <c r="U34" s="66"/>
      <c r="V34" s="66"/>
      <c r="W34" s="66"/>
      <c r="Y34" s="118"/>
    </row>
  </sheetData>
  <autoFilter ref="A6:Q34" xr:uid="{D7FDA1BF-11D5-4D35-B49D-6B50485CAB9D}">
    <filterColumn colId="6">
      <filters>
        <filter val="VGZ"/>
      </filters>
    </filterColumn>
    <sortState xmlns:xlrd2="http://schemas.microsoft.com/office/spreadsheetml/2017/richdata2" ref="A7:Q34">
      <sortCondition ref="A6"/>
    </sortState>
  </autoFilter>
  <mergeCells count="3">
    <mergeCell ref="A1:Q4"/>
    <mergeCell ref="J5:N5"/>
    <mergeCell ref="O5:Q5"/>
  </mergeCells>
  <conditionalFormatting sqref="B34">
    <cfRule type="cellIs" dxfId="2" priority="1" stopIfTrue="1" operator="equal">
      <formula>"RfC openstaand"</formula>
    </cfRule>
    <cfRule type="cellIs" dxfId="1" priority="2" stopIfTrue="1" operator="equal">
      <formula>"RfC toegewezen"</formula>
    </cfRule>
    <cfRule type="cellIs" dxfId="0" priority="3" stopIfTrue="1" operator="equal">
      <formula>"RfC afgewezen"</formula>
    </cfRule>
  </conditionalFormatting>
  <hyperlinks>
    <hyperlink ref="A14" r:id="rId1" xr:uid="{8B0635EB-BBD4-4038-98E4-CE94BC651A6E}"/>
    <hyperlink ref="A15" r:id="rId2" xr:uid="{F381C754-F8CC-493C-AE36-DBFF3CC0E27C}"/>
    <hyperlink ref="A12" r:id="rId3" xr:uid="{432B6FDA-6EAB-4FD6-9999-B973B26677E7}"/>
    <hyperlink ref="A13" r:id="rId4" xr:uid="{BEC37D81-6D78-4B17-A167-5A5199D712A3}"/>
    <hyperlink ref="A19" r:id="rId5" xr:uid="{A683EEB0-02DE-4985-A666-4541A09DD49C}"/>
    <hyperlink ref="A17" r:id="rId6" xr:uid="{E578029B-18EC-49EF-8AE7-10EEF59942C9}"/>
    <hyperlink ref="A16" r:id="rId7" xr:uid="{E9EF51AA-E005-46ED-A37A-23830CFACE32}"/>
    <hyperlink ref="A18" r:id="rId8" xr:uid="{782601AB-D06D-4354-A3E7-6C06EA00783D}"/>
    <hyperlink ref="A21" r:id="rId9" xr:uid="{EE2FF306-E818-417C-8EEF-BD663054D58A}"/>
    <hyperlink ref="A22" r:id="rId10" xr:uid="{92EA3403-C2EE-4CED-A0CC-4D4D1B6139E9}"/>
    <hyperlink ref="A20" r:id="rId11" xr:uid="{8D35C1D2-EBC6-4A5E-93E5-EA61E8594AC4}"/>
    <hyperlink ref="A7" r:id="rId12" xr:uid="{4A82A4ED-6070-4B15-A31A-EEB99B473FC1}"/>
    <hyperlink ref="A23" r:id="rId13" xr:uid="{E82E7D13-34BB-4080-8062-F679FB2695AD}"/>
    <hyperlink ref="A25" r:id="rId14" xr:uid="{A0D1E8DD-BC1A-43C1-80B3-67F1F023E977}"/>
    <hyperlink ref="A28" r:id="rId15" xr:uid="{9D795018-92AD-4D4F-B37E-27FA0608FFFA}"/>
    <hyperlink ref="A24" r:id="rId16" xr:uid="{AA3570FF-460E-4A0C-AB5D-2177C98FE416}"/>
    <hyperlink ref="A8" r:id="rId17" xr:uid="{E3A7E50A-4B8C-40F7-A7F7-FB18E8985FC5}"/>
    <hyperlink ref="A26" r:id="rId18" xr:uid="{0B4C9C95-295C-43DF-AC38-A89DF11B835E}"/>
    <hyperlink ref="A27" r:id="rId19" xr:uid="{AECB09FF-EE7F-4F33-A542-82F91151CA50}"/>
    <hyperlink ref="A29" r:id="rId20" xr:uid="{E7E5EB0E-2CC4-4FFF-BD41-ACFE686576C1}"/>
    <hyperlink ref="A10" r:id="rId21" xr:uid="{E6B108FA-C417-4EFC-86C9-106D1C0D097E}"/>
    <hyperlink ref="A9" r:id="rId22" xr:uid="{9D60E718-E376-4E24-ACB6-52A1323CDA5A}"/>
    <hyperlink ref="A32" r:id="rId23" xr:uid="{15E86DDB-D267-4D2A-9064-B76E62A45729}"/>
    <hyperlink ref="A11" r:id="rId24" xr:uid="{3CB9F4D7-085D-4029-B6D9-56F2FB3272BF}"/>
  </hyperlinks>
  <pageMargins left="0.7" right="0.7" top="0.75" bottom="0.75" header="0.3" footer="0.3"/>
  <pageSetup paperSize="9" orientation="portrait"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5099C-6814-498E-BC1C-BA04D46C87AA}">
  <dimension ref="A1:Z89"/>
  <sheetViews>
    <sheetView topLeftCell="J1" workbookViewId="0">
      <selection activeCell="Q5" sqref="Q5"/>
    </sheetView>
  </sheetViews>
  <sheetFormatPr defaultRowHeight="15" x14ac:dyDescent="0.25"/>
  <cols>
    <col min="1" max="1" width="22.5703125" style="9" customWidth="1"/>
    <col min="2" max="2" width="19.85546875" customWidth="1"/>
    <col min="3" max="3" width="12.5703125" customWidth="1"/>
    <col min="6" max="6" width="12.140625" bestFit="1" customWidth="1"/>
    <col min="7" max="8" width="10.140625" style="9" bestFit="1" customWidth="1"/>
    <col min="9" max="10" width="32.140625" style="9" bestFit="1" customWidth="1"/>
    <col min="11" max="11" width="3.5703125" style="9" bestFit="1" customWidth="1"/>
    <col min="12" max="12" width="10.140625" style="9" bestFit="1" customWidth="1"/>
    <col min="13" max="13" width="10.140625" bestFit="1" customWidth="1"/>
    <col min="14" max="14" width="23.140625" bestFit="1" customWidth="1"/>
    <col min="15" max="15" width="23.140625" customWidth="1"/>
    <col min="16" max="16" width="10.140625" customWidth="1"/>
    <col min="17" max="17" width="19.140625" bestFit="1" customWidth="1"/>
    <col min="18" max="18" width="10.85546875" customWidth="1"/>
    <col min="21" max="21" width="9.140625" bestFit="1" customWidth="1"/>
    <col min="24" max="24" width="13.85546875" customWidth="1"/>
    <col min="26" max="26" width="11.140625" bestFit="1" customWidth="1"/>
  </cols>
  <sheetData>
    <row r="1" spans="1:26" ht="29.1" customHeight="1" x14ac:dyDescent="0.25">
      <c r="A1" s="17" t="s">
        <v>26</v>
      </c>
      <c r="B1" s="15" t="s">
        <v>27</v>
      </c>
      <c r="C1" s="15"/>
      <c r="G1"/>
      <c r="H1"/>
      <c r="I1" s="9" t="s">
        <v>28</v>
      </c>
      <c r="J1" s="9" t="s">
        <v>28</v>
      </c>
      <c r="K1"/>
      <c r="L1"/>
      <c r="N1" t="s">
        <v>29</v>
      </c>
      <c r="O1" t="s">
        <v>30</v>
      </c>
      <c r="Q1" t="s">
        <v>31</v>
      </c>
      <c r="S1" t="s">
        <v>6</v>
      </c>
      <c r="V1" t="s">
        <v>11</v>
      </c>
      <c r="X1" s="15" t="s">
        <v>3</v>
      </c>
      <c r="Z1" t="s">
        <v>59</v>
      </c>
    </row>
    <row r="2" spans="1:26" x14ac:dyDescent="0.25">
      <c r="B2" s="9">
        <v>45294</v>
      </c>
      <c r="C2" s="9">
        <f>B2+14</f>
        <v>45308</v>
      </c>
      <c r="I2" s="9" t="str">
        <f t="shared" ref="I2:I10" si="0">"Sprint "&amp;K2&amp;" ("&amp;(TEXT(L2,"dd-mm-jjjj")&amp;" t/m "&amp;TEXT(M2,"dd-mm-jjjj")&amp;")")</f>
        <v>Sprint 35 (26-08-2024 t/m 08-09-2024)</v>
      </c>
      <c r="J2" s="9" t="str">
        <f t="shared" ref="J2:J10" si="1">(TEXT(L2,"dd-mm-jjjj")&amp;" t/m "&amp;TEXT(M2,"dd-mm-jjjj"))</f>
        <v>26-08-2024 t/m 08-09-2024</v>
      </c>
      <c r="K2">
        <f t="shared" ref="K2:K65" si="2">WEEKNUM(L2)</f>
        <v>35</v>
      </c>
      <c r="L2" s="9">
        <v>45530</v>
      </c>
      <c r="M2" s="9">
        <v>45543</v>
      </c>
      <c r="N2" s="9">
        <f t="shared" ref="N2:N10" si="3">M2-3+40</f>
        <v>45580</v>
      </c>
      <c r="O2" s="9">
        <f t="shared" ref="O2:O10" si="4">M2-3+14</f>
        <v>45554</v>
      </c>
      <c r="P2" s="9"/>
    </row>
    <row r="3" spans="1:26" ht="30" x14ac:dyDescent="0.25">
      <c r="A3" s="9">
        <v>45306</v>
      </c>
      <c r="B3" s="9">
        <f t="shared" ref="B3:B27" si="5">B2+14</f>
        <v>45308</v>
      </c>
      <c r="C3" s="9">
        <f t="shared" ref="C3:C26" si="6">B3+14</f>
        <v>45322</v>
      </c>
      <c r="I3" s="9" t="str">
        <f t="shared" si="0"/>
        <v>Sprint 37 (09-09-2024 t/m 22-09-2024)</v>
      </c>
      <c r="J3" s="9" t="str">
        <f t="shared" si="1"/>
        <v>09-09-2024 t/m 22-09-2024</v>
      </c>
      <c r="K3">
        <f t="shared" si="2"/>
        <v>37</v>
      </c>
      <c r="L3" s="9">
        <v>45544</v>
      </c>
      <c r="M3" s="9">
        <v>45557</v>
      </c>
      <c r="N3" s="9">
        <f t="shared" si="3"/>
        <v>45594</v>
      </c>
      <c r="O3" s="9">
        <f t="shared" si="4"/>
        <v>45568</v>
      </c>
      <c r="P3" s="9"/>
      <c r="Q3" t="s">
        <v>19</v>
      </c>
      <c r="S3" t="s">
        <v>17</v>
      </c>
      <c r="V3" t="s">
        <v>19</v>
      </c>
      <c r="X3" s="15" t="s">
        <v>16</v>
      </c>
      <c r="Z3" t="s">
        <v>60</v>
      </c>
    </row>
    <row r="4" spans="1:26" x14ac:dyDescent="0.25">
      <c r="A4" s="9">
        <v>45320</v>
      </c>
      <c r="B4" s="9">
        <f t="shared" si="5"/>
        <v>45322</v>
      </c>
      <c r="C4" s="9">
        <f t="shared" si="6"/>
        <v>45336</v>
      </c>
      <c r="I4" s="9" t="str">
        <f t="shared" si="0"/>
        <v>Sprint 39 (23-09-2024 t/m 06-10-2024)</v>
      </c>
      <c r="J4" s="9" t="str">
        <f t="shared" si="1"/>
        <v>23-09-2024 t/m 06-10-2024</v>
      </c>
      <c r="K4">
        <f t="shared" si="2"/>
        <v>39</v>
      </c>
      <c r="L4" s="9">
        <v>45558</v>
      </c>
      <c r="M4" s="9">
        <v>45571</v>
      </c>
      <c r="N4" s="9">
        <f t="shared" si="3"/>
        <v>45608</v>
      </c>
      <c r="O4" s="9">
        <f t="shared" si="4"/>
        <v>45582</v>
      </c>
      <c r="P4" s="9"/>
      <c r="Q4" t="s">
        <v>18</v>
      </c>
      <c r="S4" t="s">
        <v>24</v>
      </c>
      <c r="V4" t="s">
        <v>18</v>
      </c>
      <c r="X4" t="s">
        <v>79</v>
      </c>
      <c r="Z4" t="s">
        <v>335</v>
      </c>
    </row>
    <row r="5" spans="1:26" ht="45" x14ac:dyDescent="0.25">
      <c r="A5" s="9">
        <v>45334</v>
      </c>
      <c r="B5" s="9">
        <f t="shared" si="5"/>
        <v>45336</v>
      </c>
      <c r="C5" s="9">
        <f t="shared" si="6"/>
        <v>45350</v>
      </c>
      <c r="I5" s="9" t="str">
        <f t="shared" si="0"/>
        <v>Sprint 41 (07-10-2024 t/m 20-10-2024)</v>
      </c>
      <c r="J5" s="9" t="str">
        <f t="shared" si="1"/>
        <v>07-10-2024 t/m 20-10-2024</v>
      </c>
      <c r="K5">
        <f t="shared" si="2"/>
        <v>41</v>
      </c>
      <c r="L5" s="9">
        <v>45572</v>
      </c>
      <c r="M5" s="9">
        <v>45585</v>
      </c>
      <c r="N5" s="9">
        <f t="shared" si="3"/>
        <v>45622</v>
      </c>
      <c r="O5" s="9">
        <f t="shared" si="4"/>
        <v>45596</v>
      </c>
      <c r="P5" s="9"/>
      <c r="S5" t="s">
        <v>32</v>
      </c>
      <c r="X5" s="15" t="s">
        <v>23</v>
      </c>
      <c r="Z5" t="s">
        <v>54</v>
      </c>
    </row>
    <row r="6" spans="1:26" x14ac:dyDescent="0.25">
      <c r="A6" s="9">
        <v>45348</v>
      </c>
      <c r="B6" s="9">
        <f t="shared" si="5"/>
        <v>45350</v>
      </c>
      <c r="C6" s="9">
        <f t="shared" si="6"/>
        <v>45364</v>
      </c>
      <c r="I6" s="9" t="str">
        <f t="shared" si="0"/>
        <v>Sprint 43 (21-10-2024 t/m 03-11-2024)</v>
      </c>
      <c r="J6" s="9" t="str">
        <f t="shared" si="1"/>
        <v>21-10-2024 t/m 03-11-2024</v>
      </c>
      <c r="K6">
        <f t="shared" si="2"/>
        <v>43</v>
      </c>
      <c r="L6" s="9">
        <v>45586</v>
      </c>
      <c r="M6" s="9">
        <v>45599</v>
      </c>
      <c r="N6" s="9">
        <f t="shared" si="3"/>
        <v>45636</v>
      </c>
      <c r="O6" s="9">
        <f t="shared" si="4"/>
        <v>45610</v>
      </c>
      <c r="P6" s="9"/>
      <c r="X6" s="15" t="s">
        <v>25</v>
      </c>
    </row>
    <row r="7" spans="1:26" ht="30" x14ac:dyDescent="0.25">
      <c r="A7" s="9">
        <v>45362</v>
      </c>
      <c r="B7" s="9">
        <f t="shared" si="5"/>
        <v>45364</v>
      </c>
      <c r="C7" s="9">
        <f t="shared" si="6"/>
        <v>45378</v>
      </c>
      <c r="I7" s="9" t="str">
        <f t="shared" si="0"/>
        <v>Sprint 45 (04-11-2024 t/m 17-11-2024)</v>
      </c>
      <c r="J7" s="9" t="str">
        <f t="shared" si="1"/>
        <v>04-11-2024 t/m 17-11-2024</v>
      </c>
      <c r="K7">
        <f t="shared" si="2"/>
        <v>45</v>
      </c>
      <c r="L7" s="9">
        <v>45600</v>
      </c>
      <c r="M7" s="9">
        <v>45613</v>
      </c>
      <c r="N7" s="9">
        <f t="shared" si="3"/>
        <v>45650</v>
      </c>
      <c r="O7" s="9">
        <f t="shared" si="4"/>
        <v>45624</v>
      </c>
      <c r="P7" s="9"/>
      <c r="X7" s="15" t="s">
        <v>21</v>
      </c>
    </row>
    <row r="8" spans="1:26" x14ac:dyDescent="0.25">
      <c r="A8" s="9">
        <v>45376</v>
      </c>
      <c r="B8" s="9">
        <f t="shared" si="5"/>
        <v>45378</v>
      </c>
      <c r="C8" s="9">
        <f t="shared" si="6"/>
        <v>45392</v>
      </c>
      <c r="I8" s="9" t="str">
        <f t="shared" si="0"/>
        <v>Sprint 47 (18-11-2024 t/m 01-12-2024)</v>
      </c>
      <c r="J8" s="9" t="str">
        <f t="shared" si="1"/>
        <v>18-11-2024 t/m 01-12-2024</v>
      </c>
      <c r="K8">
        <f t="shared" si="2"/>
        <v>47</v>
      </c>
      <c r="L8" s="9">
        <v>45614</v>
      </c>
      <c r="M8" s="9">
        <v>45627</v>
      </c>
      <c r="N8" s="9">
        <f t="shared" si="3"/>
        <v>45664</v>
      </c>
      <c r="O8" s="9">
        <f t="shared" si="4"/>
        <v>45638</v>
      </c>
      <c r="P8" s="9"/>
    </row>
    <row r="9" spans="1:26" x14ac:dyDescent="0.25">
      <c r="A9" s="9">
        <v>45390</v>
      </c>
      <c r="B9" s="9">
        <f t="shared" si="5"/>
        <v>45392</v>
      </c>
      <c r="C9" s="9">
        <f t="shared" si="6"/>
        <v>45406</v>
      </c>
      <c r="I9" s="9" t="str">
        <f t="shared" si="0"/>
        <v>Sprint 49 (02-12-2024 t/m 15-12-2024)</v>
      </c>
      <c r="J9" s="9" t="str">
        <f t="shared" si="1"/>
        <v>02-12-2024 t/m 15-12-2024</v>
      </c>
      <c r="K9">
        <f t="shared" si="2"/>
        <v>49</v>
      </c>
      <c r="L9" s="9">
        <v>45628</v>
      </c>
      <c r="M9" s="9">
        <v>45641</v>
      </c>
      <c r="N9" s="9">
        <f t="shared" si="3"/>
        <v>45678</v>
      </c>
      <c r="O9" s="9">
        <f t="shared" si="4"/>
        <v>45652</v>
      </c>
      <c r="P9" s="9"/>
    </row>
    <row r="10" spans="1:26" x14ac:dyDescent="0.25">
      <c r="A10" s="9">
        <v>45404</v>
      </c>
      <c r="B10" s="9">
        <f t="shared" si="5"/>
        <v>45406</v>
      </c>
      <c r="C10" s="9">
        <f t="shared" si="6"/>
        <v>45420</v>
      </c>
      <c r="I10" s="9" t="str">
        <f t="shared" si="0"/>
        <v>Sprint 51 (16-12-2024 t/m 29-12-2024)</v>
      </c>
      <c r="J10" s="9" t="str">
        <f t="shared" si="1"/>
        <v>16-12-2024 t/m 29-12-2024</v>
      </c>
      <c r="K10">
        <f t="shared" si="2"/>
        <v>51</v>
      </c>
      <c r="L10" s="9">
        <v>45642</v>
      </c>
      <c r="M10" s="9">
        <v>45655</v>
      </c>
      <c r="N10" s="9">
        <f t="shared" si="3"/>
        <v>45692</v>
      </c>
      <c r="O10" s="9">
        <f t="shared" si="4"/>
        <v>45666</v>
      </c>
      <c r="P10" s="9"/>
    </row>
    <row r="11" spans="1:26" x14ac:dyDescent="0.25">
      <c r="A11" s="9">
        <v>45418</v>
      </c>
      <c r="B11" s="9">
        <f t="shared" si="5"/>
        <v>45420</v>
      </c>
      <c r="C11" s="9">
        <f t="shared" si="6"/>
        <v>45434</v>
      </c>
      <c r="I11" s="9" t="str">
        <f t="shared" ref="I11:I16" si="7">"Sprint "&amp;K11&amp;" ("&amp;(TEXT(L11,"dd-mm-jjjj")&amp;" t/m "&amp;TEXT(M11,"dd-mm-jjjj")&amp;")")</f>
        <v>Sprint 53 (30-12-2024 t/m 12-01-2025)</v>
      </c>
      <c r="J11" s="9" t="str">
        <f t="shared" ref="J11:J49" si="8">(TEXT(L11,"dd-mm-jjjj")&amp;" t/m "&amp;TEXT(M11,"dd-mm-jjjj"))</f>
        <v>30-12-2024 t/m 12-01-2025</v>
      </c>
      <c r="K11">
        <f t="shared" si="2"/>
        <v>53</v>
      </c>
      <c r="L11" s="9">
        <v>45656</v>
      </c>
      <c r="M11" s="9">
        <v>45669</v>
      </c>
      <c r="N11" s="9">
        <f t="shared" ref="N11:N36" si="9">M11-3+40</f>
        <v>45706</v>
      </c>
      <c r="O11" s="9">
        <f t="shared" ref="O11:O36" si="10">M11-3+14</f>
        <v>45680</v>
      </c>
      <c r="P11" s="9"/>
    </row>
    <row r="12" spans="1:26" x14ac:dyDescent="0.25">
      <c r="A12" s="9">
        <v>45432</v>
      </c>
      <c r="B12" s="9">
        <f t="shared" si="5"/>
        <v>45434</v>
      </c>
      <c r="C12" s="9">
        <f t="shared" si="6"/>
        <v>45448</v>
      </c>
      <c r="I12" s="9" t="str">
        <f t="shared" si="7"/>
        <v>Sprint 3 (13-01-2025 t/m 26-01-2025)</v>
      </c>
      <c r="J12" s="9" t="str">
        <f t="shared" si="8"/>
        <v>13-01-2025 t/m 26-01-2025</v>
      </c>
      <c r="K12">
        <f t="shared" si="2"/>
        <v>3</v>
      </c>
      <c r="L12" s="9">
        <v>45670</v>
      </c>
      <c r="M12" s="9">
        <v>45683</v>
      </c>
      <c r="N12" s="9">
        <f t="shared" si="9"/>
        <v>45720</v>
      </c>
      <c r="O12" s="9">
        <f t="shared" si="10"/>
        <v>45694</v>
      </c>
      <c r="P12" s="9"/>
    </row>
    <row r="13" spans="1:26" x14ac:dyDescent="0.25">
      <c r="A13" s="9">
        <v>45446</v>
      </c>
      <c r="B13" s="9">
        <f t="shared" si="5"/>
        <v>45448</v>
      </c>
      <c r="C13" s="9">
        <f t="shared" si="6"/>
        <v>45462</v>
      </c>
      <c r="I13" s="9" t="str">
        <f t="shared" si="7"/>
        <v>Sprint 5 (27-01-2025 t/m 09-02-2025)</v>
      </c>
      <c r="J13" s="9" t="str">
        <f t="shared" si="8"/>
        <v>27-01-2025 t/m 09-02-2025</v>
      </c>
      <c r="K13">
        <f t="shared" si="2"/>
        <v>5</v>
      </c>
      <c r="L13" s="9">
        <v>45684</v>
      </c>
      <c r="M13" s="9">
        <v>45697</v>
      </c>
      <c r="N13" s="9">
        <f t="shared" si="9"/>
        <v>45734</v>
      </c>
      <c r="O13" s="9">
        <f>M13-3+14</f>
        <v>45708</v>
      </c>
      <c r="P13" s="9"/>
    </row>
    <row r="14" spans="1:26" x14ac:dyDescent="0.25">
      <c r="A14" s="9">
        <v>45460</v>
      </c>
      <c r="B14" s="9">
        <f t="shared" si="5"/>
        <v>45462</v>
      </c>
      <c r="C14" s="9">
        <f t="shared" si="6"/>
        <v>45476</v>
      </c>
      <c r="I14" s="9" t="str">
        <f t="shared" si="7"/>
        <v>Sprint 7 (10-02-2025 t/m 23-02-2025)</v>
      </c>
      <c r="J14" s="9" t="str">
        <f t="shared" si="8"/>
        <v>10-02-2025 t/m 23-02-2025</v>
      </c>
      <c r="K14">
        <f t="shared" si="2"/>
        <v>7</v>
      </c>
      <c r="L14" s="9">
        <v>45698</v>
      </c>
      <c r="M14" s="9">
        <v>45711</v>
      </c>
      <c r="N14" s="9">
        <f t="shared" si="9"/>
        <v>45748</v>
      </c>
      <c r="O14" s="9">
        <f t="shared" si="10"/>
        <v>45722</v>
      </c>
      <c r="P14" s="9"/>
    </row>
    <row r="15" spans="1:26" x14ac:dyDescent="0.25">
      <c r="A15" s="9">
        <v>45474</v>
      </c>
      <c r="B15" s="9">
        <f t="shared" si="5"/>
        <v>45476</v>
      </c>
      <c r="C15" s="9">
        <f t="shared" si="6"/>
        <v>45490</v>
      </c>
      <c r="I15" s="9" t="str">
        <f t="shared" si="7"/>
        <v>Sprint 9 (24-02-2025 t/m 09-03-2025)</v>
      </c>
      <c r="J15" s="9" t="str">
        <f t="shared" si="8"/>
        <v>24-02-2025 t/m 09-03-2025</v>
      </c>
      <c r="K15">
        <f t="shared" si="2"/>
        <v>9</v>
      </c>
      <c r="L15" s="9">
        <v>45712</v>
      </c>
      <c r="M15" s="9">
        <v>45725</v>
      </c>
      <c r="N15" s="9">
        <f t="shared" si="9"/>
        <v>45762</v>
      </c>
      <c r="O15" s="9">
        <f t="shared" si="10"/>
        <v>45736</v>
      </c>
      <c r="P15" s="9"/>
      <c r="R15" s="9"/>
    </row>
    <row r="16" spans="1:26" x14ac:dyDescent="0.25">
      <c r="A16" s="9">
        <v>45488</v>
      </c>
      <c r="B16" s="9">
        <f t="shared" si="5"/>
        <v>45490</v>
      </c>
      <c r="C16" s="9">
        <f t="shared" si="6"/>
        <v>45504</v>
      </c>
      <c r="I16" s="9" t="str">
        <f t="shared" si="7"/>
        <v>Sprint 11 (10-03-2025 t/m 23-03-2025)</v>
      </c>
      <c r="J16" s="9" t="str">
        <f t="shared" si="8"/>
        <v>10-03-2025 t/m 23-03-2025</v>
      </c>
      <c r="K16">
        <f t="shared" si="2"/>
        <v>11</v>
      </c>
      <c r="L16" s="9">
        <v>45726</v>
      </c>
      <c r="M16" s="9">
        <v>45739</v>
      </c>
      <c r="N16" s="9">
        <f t="shared" si="9"/>
        <v>45776</v>
      </c>
      <c r="O16" s="9">
        <f t="shared" si="10"/>
        <v>45750</v>
      </c>
      <c r="P16" s="9"/>
    </row>
    <row r="17" spans="1:21" x14ac:dyDescent="0.25">
      <c r="A17" s="9">
        <v>45502</v>
      </c>
      <c r="B17" s="9">
        <f t="shared" si="5"/>
        <v>45504</v>
      </c>
      <c r="C17" s="9">
        <f t="shared" si="6"/>
        <v>45518</v>
      </c>
      <c r="I17" s="9" t="str">
        <f t="shared" ref="I17:I48" si="11">"Sprint "&amp;K17&amp;" ("&amp;(TEXT(L17,"dd-mm-jjjj")&amp;" t/m "&amp;TEXT(M17,"dd-mm-jjjj")&amp;")")</f>
        <v>Sprint 13 (24-03-2025 t/m 06-04-2025)</v>
      </c>
      <c r="J17" s="9" t="str">
        <f t="shared" si="8"/>
        <v>24-03-2025 t/m 06-04-2025</v>
      </c>
      <c r="K17">
        <f t="shared" si="2"/>
        <v>13</v>
      </c>
      <c r="L17" s="9">
        <v>45740</v>
      </c>
      <c r="M17" s="9">
        <v>45753</v>
      </c>
      <c r="N17" s="9">
        <f t="shared" si="9"/>
        <v>45790</v>
      </c>
      <c r="O17" s="9">
        <f t="shared" si="10"/>
        <v>45764</v>
      </c>
      <c r="P17" s="9"/>
    </row>
    <row r="18" spans="1:21" x14ac:dyDescent="0.25">
      <c r="A18" s="9">
        <v>45516</v>
      </c>
      <c r="B18" s="9">
        <f t="shared" si="5"/>
        <v>45518</v>
      </c>
      <c r="C18" s="9">
        <f t="shared" si="6"/>
        <v>45532</v>
      </c>
      <c r="I18" s="9" t="str">
        <f t="shared" si="11"/>
        <v>Sprint 15 (07-04-2025 t/m 20-04-2025)</v>
      </c>
      <c r="J18" s="9" t="str">
        <f t="shared" si="8"/>
        <v>07-04-2025 t/m 20-04-2025</v>
      </c>
      <c r="K18">
        <f t="shared" si="2"/>
        <v>15</v>
      </c>
      <c r="L18" s="9">
        <v>45754</v>
      </c>
      <c r="M18" s="9">
        <v>45767</v>
      </c>
      <c r="N18" s="9">
        <f t="shared" si="9"/>
        <v>45804</v>
      </c>
      <c r="O18" s="9">
        <f t="shared" si="10"/>
        <v>45778</v>
      </c>
      <c r="P18" s="9"/>
    </row>
    <row r="19" spans="1:21" x14ac:dyDescent="0.25">
      <c r="A19" s="9">
        <v>45530</v>
      </c>
      <c r="B19" s="9">
        <f t="shared" si="5"/>
        <v>45532</v>
      </c>
      <c r="C19" s="9">
        <f t="shared" si="6"/>
        <v>45546</v>
      </c>
      <c r="I19" s="9" t="str">
        <f t="shared" si="11"/>
        <v>Sprint 17 (21-04-2025 t/m 04-05-2025)</v>
      </c>
      <c r="J19" s="9" t="str">
        <f t="shared" si="8"/>
        <v>21-04-2025 t/m 04-05-2025</v>
      </c>
      <c r="K19">
        <f t="shared" si="2"/>
        <v>17</v>
      </c>
      <c r="L19" s="9">
        <v>45768</v>
      </c>
      <c r="M19" s="9">
        <v>45781</v>
      </c>
      <c r="N19" s="9">
        <f t="shared" si="9"/>
        <v>45818</v>
      </c>
      <c r="O19" s="9">
        <f t="shared" si="10"/>
        <v>45792</v>
      </c>
      <c r="P19" s="9"/>
    </row>
    <row r="20" spans="1:21" x14ac:dyDescent="0.25">
      <c r="A20" s="9">
        <v>45544</v>
      </c>
      <c r="B20" s="9">
        <f t="shared" si="5"/>
        <v>45546</v>
      </c>
      <c r="C20" s="9">
        <f t="shared" si="6"/>
        <v>45560</v>
      </c>
      <c r="I20" s="9" t="str">
        <f t="shared" si="11"/>
        <v>Sprint 19 (05-05-2025 t/m 18-05-2025)</v>
      </c>
      <c r="J20" s="9" t="str">
        <f t="shared" si="8"/>
        <v>05-05-2025 t/m 18-05-2025</v>
      </c>
      <c r="K20">
        <f t="shared" si="2"/>
        <v>19</v>
      </c>
      <c r="L20" s="9">
        <v>45782</v>
      </c>
      <c r="M20" s="9">
        <v>45795</v>
      </c>
      <c r="N20" s="9">
        <f t="shared" si="9"/>
        <v>45832</v>
      </c>
      <c r="O20" s="9">
        <f t="shared" si="10"/>
        <v>45806</v>
      </c>
      <c r="P20" s="9"/>
    </row>
    <row r="21" spans="1:21" x14ac:dyDescent="0.25">
      <c r="A21" s="9">
        <v>45558</v>
      </c>
      <c r="B21" s="9">
        <f t="shared" si="5"/>
        <v>45560</v>
      </c>
      <c r="C21" s="9">
        <f t="shared" si="6"/>
        <v>45574</v>
      </c>
      <c r="I21" s="9" t="str">
        <f t="shared" si="11"/>
        <v>Sprint 21 (19-05-2025 t/m 01-06-2025)</v>
      </c>
      <c r="J21" s="9" t="str">
        <f t="shared" si="8"/>
        <v>19-05-2025 t/m 01-06-2025</v>
      </c>
      <c r="K21">
        <f t="shared" si="2"/>
        <v>21</v>
      </c>
      <c r="L21" s="9">
        <v>45796</v>
      </c>
      <c r="M21" s="9">
        <v>45809</v>
      </c>
      <c r="N21" s="9">
        <f t="shared" si="9"/>
        <v>45846</v>
      </c>
      <c r="O21" s="9">
        <f t="shared" si="10"/>
        <v>45820</v>
      </c>
      <c r="P21" s="9"/>
    </row>
    <row r="22" spans="1:21" x14ac:dyDescent="0.25">
      <c r="A22" s="9">
        <v>45572</v>
      </c>
      <c r="B22" s="9">
        <f t="shared" si="5"/>
        <v>45574</v>
      </c>
      <c r="C22" s="9">
        <f t="shared" si="6"/>
        <v>45588</v>
      </c>
      <c r="I22" s="9" t="str">
        <f t="shared" si="11"/>
        <v>Sprint 23 (02-06-2025 t/m 15-06-2025)</v>
      </c>
      <c r="J22" s="9" t="str">
        <f t="shared" si="8"/>
        <v>02-06-2025 t/m 15-06-2025</v>
      </c>
      <c r="K22">
        <f t="shared" si="2"/>
        <v>23</v>
      </c>
      <c r="L22" s="9">
        <v>45810</v>
      </c>
      <c r="M22" s="9">
        <v>45823</v>
      </c>
      <c r="N22" s="9">
        <f t="shared" si="9"/>
        <v>45860</v>
      </c>
      <c r="O22" s="9">
        <f t="shared" si="10"/>
        <v>45834</v>
      </c>
      <c r="P22" s="9"/>
    </row>
    <row r="23" spans="1:21" x14ac:dyDescent="0.25">
      <c r="A23" s="9">
        <v>45586</v>
      </c>
      <c r="B23" s="9">
        <f t="shared" si="5"/>
        <v>45588</v>
      </c>
      <c r="C23" s="9">
        <f t="shared" si="6"/>
        <v>45602</v>
      </c>
      <c r="I23" s="9" t="str">
        <f t="shared" si="11"/>
        <v>Sprint 25 (16-06-2025 t/m 29-06-2025)</v>
      </c>
      <c r="J23" s="9" t="str">
        <f t="shared" si="8"/>
        <v>16-06-2025 t/m 29-06-2025</v>
      </c>
      <c r="K23">
        <f t="shared" si="2"/>
        <v>25</v>
      </c>
      <c r="L23" s="9">
        <v>45824</v>
      </c>
      <c r="M23" s="9">
        <v>45837</v>
      </c>
      <c r="N23" s="9">
        <f t="shared" si="9"/>
        <v>45874</v>
      </c>
      <c r="O23" s="9">
        <f t="shared" si="10"/>
        <v>45848</v>
      </c>
      <c r="P23" s="9"/>
      <c r="U23" s="9"/>
    </row>
    <row r="24" spans="1:21" x14ac:dyDescent="0.25">
      <c r="A24" s="9">
        <v>45600</v>
      </c>
      <c r="B24" s="9">
        <f t="shared" si="5"/>
        <v>45602</v>
      </c>
      <c r="C24" s="9">
        <f t="shared" si="6"/>
        <v>45616</v>
      </c>
      <c r="I24" s="9" t="str">
        <f t="shared" si="11"/>
        <v>Sprint 27 (30-06-2025 t/m 13-07-2025)</v>
      </c>
      <c r="J24" s="9" t="str">
        <f t="shared" si="8"/>
        <v>30-06-2025 t/m 13-07-2025</v>
      </c>
      <c r="K24">
        <f t="shared" si="2"/>
        <v>27</v>
      </c>
      <c r="L24" s="9">
        <v>45838</v>
      </c>
      <c r="M24" s="9">
        <v>45851</v>
      </c>
      <c r="N24" s="9">
        <f t="shared" si="9"/>
        <v>45888</v>
      </c>
      <c r="O24" s="9">
        <f t="shared" si="10"/>
        <v>45862</v>
      </c>
      <c r="P24" s="9"/>
    </row>
    <row r="25" spans="1:21" x14ac:dyDescent="0.25">
      <c r="A25" s="9">
        <v>45614</v>
      </c>
      <c r="B25" s="9">
        <f t="shared" si="5"/>
        <v>45616</v>
      </c>
      <c r="C25" s="9">
        <f t="shared" si="6"/>
        <v>45630</v>
      </c>
      <c r="I25" s="9" t="str">
        <f t="shared" si="11"/>
        <v>Sprint 29 (14-07-2025 t/m 27-07-2025)</v>
      </c>
      <c r="J25" s="9" t="str">
        <f t="shared" si="8"/>
        <v>14-07-2025 t/m 27-07-2025</v>
      </c>
      <c r="K25">
        <f t="shared" si="2"/>
        <v>29</v>
      </c>
      <c r="L25" s="9">
        <v>45852</v>
      </c>
      <c r="M25" s="9">
        <v>45865</v>
      </c>
      <c r="N25" s="9">
        <f t="shared" si="9"/>
        <v>45902</v>
      </c>
      <c r="O25" s="9">
        <f t="shared" si="10"/>
        <v>45876</v>
      </c>
      <c r="P25" s="9"/>
    </row>
    <row r="26" spans="1:21" x14ac:dyDescent="0.25">
      <c r="A26" s="9">
        <v>45628</v>
      </c>
      <c r="B26" s="9">
        <f t="shared" si="5"/>
        <v>45630</v>
      </c>
      <c r="C26" s="9">
        <f t="shared" si="6"/>
        <v>45644</v>
      </c>
      <c r="I26" s="9" t="str">
        <f t="shared" si="11"/>
        <v>Sprint 31 (28-07-2025 t/m 10-08-2025)</v>
      </c>
      <c r="J26" s="9" t="str">
        <f t="shared" si="8"/>
        <v>28-07-2025 t/m 10-08-2025</v>
      </c>
      <c r="K26">
        <f t="shared" si="2"/>
        <v>31</v>
      </c>
      <c r="L26" s="9">
        <v>45866</v>
      </c>
      <c r="M26" s="9">
        <v>45879</v>
      </c>
      <c r="N26" s="9">
        <f t="shared" si="9"/>
        <v>45916</v>
      </c>
      <c r="O26" s="9">
        <f t="shared" si="10"/>
        <v>45890</v>
      </c>
      <c r="P26" s="9"/>
    </row>
    <row r="27" spans="1:21" x14ac:dyDescent="0.25">
      <c r="A27" s="9">
        <v>45642</v>
      </c>
      <c r="B27" s="9">
        <f t="shared" si="5"/>
        <v>45644</v>
      </c>
      <c r="C27" s="9">
        <f>B28</f>
        <v>45672</v>
      </c>
      <c r="I27" s="9" t="str">
        <f t="shared" si="11"/>
        <v>Sprint 33 (11-08-2025 t/m 24-08-2025)</v>
      </c>
      <c r="J27" s="9" t="str">
        <f t="shared" si="8"/>
        <v>11-08-2025 t/m 24-08-2025</v>
      </c>
      <c r="K27">
        <f t="shared" si="2"/>
        <v>33</v>
      </c>
      <c r="L27" s="9">
        <v>45880</v>
      </c>
      <c r="M27" s="9">
        <v>45893</v>
      </c>
      <c r="N27" s="9">
        <f t="shared" si="9"/>
        <v>45930</v>
      </c>
      <c r="O27" s="9">
        <f t="shared" si="10"/>
        <v>45904</v>
      </c>
      <c r="P27" s="9"/>
    </row>
    <row r="28" spans="1:21" x14ac:dyDescent="0.25">
      <c r="A28" s="9">
        <v>45656</v>
      </c>
      <c r="B28" s="9">
        <v>45672</v>
      </c>
      <c r="C28" s="9">
        <f t="shared" ref="C28:C51" si="12">B29</f>
        <v>45686</v>
      </c>
      <c r="I28" s="9" t="str">
        <f t="shared" si="11"/>
        <v>Sprint 35 (25-08-2025 t/m 07-09-2025)</v>
      </c>
      <c r="J28" s="9" t="str">
        <f t="shared" si="8"/>
        <v>25-08-2025 t/m 07-09-2025</v>
      </c>
      <c r="K28">
        <f t="shared" si="2"/>
        <v>35</v>
      </c>
      <c r="L28" s="9">
        <v>45894</v>
      </c>
      <c r="M28" s="9">
        <v>45907</v>
      </c>
      <c r="N28" s="9">
        <f t="shared" si="9"/>
        <v>45944</v>
      </c>
      <c r="O28" s="9">
        <f t="shared" si="10"/>
        <v>45918</v>
      </c>
      <c r="P28" s="9"/>
    </row>
    <row r="29" spans="1:21" x14ac:dyDescent="0.25">
      <c r="A29" s="9">
        <v>45670</v>
      </c>
      <c r="B29" s="9">
        <v>45686</v>
      </c>
      <c r="C29" s="9">
        <f t="shared" si="12"/>
        <v>45700</v>
      </c>
      <c r="I29" s="9" t="str">
        <f t="shared" si="11"/>
        <v>Sprint 37 (08-09-2025 t/m 21-09-2025)</v>
      </c>
      <c r="J29" s="9" t="str">
        <f t="shared" si="8"/>
        <v>08-09-2025 t/m 21-09-2025</v>
      </c>
      <c r="K29">
        <f t="shared" si="2"/>
        <v>37</v>
      </c>
      <c r="L29" s="9">
        <v>45908</v>
      </c>
      <c r="M29" s="9">
        <v>45921</v>
      </c>
      <c r="N29" s="9">
        <f t="shared" si="9"/>
        <v>45958</v>
      </c>
      <c r="O29" s="9">
        <f t="shared" si="10"/>
        <v>45932</v>
      </c>
      <c r="P29" s="9"/>
    </row>
    <row r="30" spans="1:21" x14ac:dyDescent="0.25">
      <c r="A30" s="9">
        <v>45684</v>
      </c>
      <c r="B30" s="9">
        <v>45700</v>
      </c>
      <c r="C30" s="9">
        <f t="shared" si="12"/>
        <v>45714</v>
      </c>
      <c r="I30" s="9" t="str">
        <f t="shared" si="11"/>
        <v>Sprint 39 (22-09-2025 t/m 05-10-2025)</v>
      </c>
      <c r="J30" s="9" t="str">
        <f t="shared" si="8"/>
        <v>22-09-2025 t/m 05-10-2025</v>
      </c>
      <c r="K30">
        <f t="shared" si="2"/>
        <v>39</v>
      </c>
      <c r="L30" s="9">
        <v>45922</v>
      </c>
      <c r="M30" s="9">
        <v>45935</v>
      </c>
      <c r="N30" s="9">
        <f t="shared" si="9"/>
        <v>45972</v>
      </c>
      <c r="O30" s="9">
        <f t="shared" si="10"/>
        <v>45946</v>
      </c>
      <c r="P30" s="9"/>
    </row>
    <row r="31" spans="1:21" x14ac:dyDescent="0.25">
      <c r="A31" s="9">
        <v>45698</v>
      </c>
      <c r="B31" s="9">
        <v>45714</v>
      </c>
      <c r="C31" s="9">
        <f t="shared" si="12"/>
        <v>45728</v>
      </c>
      <c r="I31" s="9" t="str">
        <f t="shared" si="11"/>
        <v>Sprint 41 (06-10-2025 t/m 19-10-2025)</v>
      </c>
      <c r="J31" s="9" t="str">
        <f t="shared" si="8"/>
        <v>06-10-2025 t/m 19-10-2025</v>
      </c>
      <c r="K31">
        <f t="shared" si="2"/>
        <v>41</v>
      </c>
      <c r="L31" s="9">
        <v>45936</v>
      </c>
      <c r="M31" s="9">
        <v>45949</v>
      </c>
      <c r="N31" s="9">
        <f t="shared" si="9"/>
        <v>45986</v>
      </c>
      <c r="O31" s="9">
        <f t="shared" si="10"/>
        <v>45960</v>
      </c>
      <c r="P31" s="9"/>
    </row>
    <row r="32" spans="1:21" x14ac:dyDescent="0.25">
      <c r="A32" s="9">
        <v>45712</v>
      </c>
      <c r="B32" s="9">
        <v>45728</v>
      </c>
      <c r="C32" s="9">
        <f t="shared" si="12"/>
        <v>45742</v>
      </c>
      <c r="I32" s="9" t="str">
        <f t="shared" si="11"/>
        <v>Sprint 43 (20-10-2025 t/m 02-11-2025)</v>
      </c>
      <c r="J32" s="9" t="str">
        <f t="shared" si="8"/>
        <v>20-10-2025 t/m 02-11-2025</v>
      </c>
      <c r="K32">
        <f t="shared" si="2"/>
        <v>43</v>
      </c>
      <c r="L32" s="9">
        <v>45950</v>
      </c>
      <c r="M32" s="9">
        <v>45963</v>
      </c>
      <c r="N32" s="9">
        <f t="shared" si="9"/>
        <v>46000</v>
      </c>
      <c r="O32" s="9">
        <f t="shared" si="10"/>
        <v>45974</v>
      </c>
      <c r="P32" s="9"/>
    </row>
    <row r="33" spans="1:16" x14ac:dyDescent="0.25">
      <c r="A33" s="9">
        <v>45726</v>
      </c>
      <c r="B33" s="9">
        <v>45742</v>
      </c>
      <c r="C33" s="9">
        <f t="shared" si="12"/>
        <v>45756</v>
      </c>
      <c r="I33" s="9" t="str">
        <f t="shared" si="11"/>
        <v>Sprint 45 (03-11-2025 t/m 16-11-2025)</v>
      </c>
      <c r="J33" s="9" t="str">
        <f t="shared" si="8"/>
        <v>03-11-2025 t/m 16-11-2025</v>
      </c>
      <c r="K33">
        <f t="shared" si="2"/>
        <v>45</v>
      </c>
      <c r="L33" s="9">
        <v>45964</v>
      </c>
      <c r="M33" s="9">
        <v>45977</v>
      </c>
      <c r="N33" s="9">
        <f t="shared" si="9"/>
        <v>46014</v>
      </c>
      <c r="O33" s="9">
        <f t="shared" si="10"/>
        <v>45988</v>
      </c>
      <c r="P33" s="9"/>
    </row>
    <row r="34" spans="1:16" x14ac:dyDescent="0.25">
      <c r="A34" s="9">
        <v>45740</v>
      </c>
      <c r="B34" s="9">
        <v>45756</v>
      </c>
      <c r="C34" s="9">
        <f t="shared" si="12"/>
        <v>45770</v>
      </c>
      <c r="I34" s="9" t="str">
        <f t="shared" si="11"/>
        <v>Sprint 47 (17-11-2025 t/m 30-11-2025)</v>
      </c>
      <c r="J34" s="9" t="str">
        <f t="shared" si="8"/>
        <v>17-11-2025 t/m 30-11-2025</v>
      </c>
      <c r="K34">
        <f t="shared" si="2"/>
        <v>47</v>
      </c>
      <c r="L34" s="9">
        <v>45978</v>
      </c>
      <c r="M34" s="9">
        <v>45991</v>
      </c>
      <c r="N34" s="9">
        <f t="shared" si="9"/>
        <v>46028</v>
      </c>
      <c r="O34" s="9">
        <f t="shared" si="10"/>
        <v>46002</v>
      </c>
      <c r="P34" s="9"/>
    </row>
    <row r="35" spans="1:16" x14ac:dyDescent="0.25">
      <c r="A35" s="9">
        <v>45754</v>
      </c>
      <c r="B35" s="9">
        <v>45770</v>
      </c>
      <c r="C35" s="9">
        <f t="shared" si="12"/>
        <v>45784</v>
      </c>
      <c r="I35" s="9" t="str">
        <f t="shared" si="11"/>
        <v>Sprint 49 (01-12-2025 t/m 14-12-2025)</v>
      </c>
      <c r="J35" s="9" t="str">
        <f t="shared" si="8"/>
        <v>01-12-2025 t/m 14-12-2025</v>
      </c>
      <c r="K35">
        <f t="shared" si="2"/>
        <v>49</v>
      </c>
      <c r="L35" s="9">
        <v>45992</v>
      </c>
      <c r="M35" s="9">
        <v>46005</v>
      </c>
      <c r="N35" s="9">
        <f t="shared" si="9"/>
        <v>46042</v>
      </c>
      <c r="O35" s="9">
        <f t="shared" si="10"/>
        <v>46016</v>
      </c>
      <c r="P35" s="9"/>
    </row>
    <row r="36" spans="1:16" x14ac:dyDescent="0.25">
      <c r="A36" s="9">
        <v>45768</v>
      </c>
      <c r="B36" s="9">
        <v>45784</v>
      </c>
      <c r="C36" s="9">
        <f t="shared" si="12"/>
        <v>45798</v>
      </c>
      <c r="I36" s="9" t="str">
        <f t="shared" si="11"/>
        <v>Sprint 51 (15-12-2025 t/m 28-12-2025)</v>
      </c>
      <c r="J36" s="9" t="str">
        <f t="shared" si="8"/>
        <v>15-12-2025 t/m 28-12-2025</v>
      </c>
      <c r="K36">
        <f t="shared" si="2"/>
        <v>51</v>
      </c>
      <c r="L36" s="9">
        <v>46006</v>
      </c>
      <c r="M36" s="9">
        <v>46019</v>
      </c>
      <c r="N36" s="9">
        <f t="shared" si="9"/>
        <v>46056</v>
      </c>
      <c r="O36" s="9">
        <f t="shared" si="10"/>
        <v>46030</v>
      </c>
      <c r="P36" s="9"/>
    </row>
    <row r="37" spans="1:16" x14ac:dyDescent="0.25">
      <c r="A37" s="9">
        <v>45782</v>
      </c>
      <c r="B37" s="9">
        <v>45798</v>
      </c>
      <c r="C37" s="9">
        <f t="shared" si="12"/>
        <v>45812</v>
      </c>
      <c r="I37" s="9" t="str">
        <f t="shared" si="11"/>
        <v>Sprint 53 (29-12-2025 t/m 11-01-2026)</v>
      </c>
      <c r="J37" s="9" t="str">
        <f t="shared" si="8"/>
        <v>29-12-2025 t/m 11-01-2026</v>
      </c>
      <c r="K37">
        <f t="shared" si="2"/>
        <v>53</v>
      </c>
      <c r="L37" s="9">
        <v>46020</v>
      </c>
      <c r="M37" s="9">
        <v>46033</v>
      </c>
      <c r="N37" s="9">
        <f t="shared" ref="N37:N62" si="13">M37-3+40</f>
        <v>46070</v>
      </c>
      <c r="O37" s="9">
        <f t="shared" ref="O37:O62" si="14">M37-3+14</f>
        <v>46044</v>
      </c>
      <c r="P37" s="9"/>
    </row>
    <row r="38" spans="1:16" x14ac:dyDescent="0.25">
      <c r="A38" s="9">
        <v>45796</v>
      </c>
      <c r="B38" s="9">
        <v>45812</v>
      </c>
      <c r="C38" s="9">
        <f t="shared" si="12"/>
        <v>45826</v>
      </c>
      <c r="I38" s="9" t="str">
        <f t="shared" si="11"/>
        <v>Sprint 3 (12-01-2026 t/m 25-01-2026)</v>
      </c>
      <c r="J38" s="9" t="str">
        <f t="shared" si="8"/>
        <v>12-01-2026 t/m 25-01-2026</v>
      </c>
      <c r="K38">
        <f t="shared" si="2"/>
        <v>3</v>
      </c>
      <c r="L38" s="9">
        <v>46034</v>
      </c>
      <c r="M38" s="9">
        <v>46047</v>
      </c>
      <c r="N38" s="9">
        <f t="shared" si="13"/>
        <v>46084</v>
      </c>
      <c r="O38" s="9">
        <f t="shared" si="14"/>
        <v>46058</v>
      </c>
      <c r="P38" s="9"/>
    </row>
    <row r="39" spans="1:16" x14ac:dyDescent="0.25">
      <c r="A39" s="9">
        <v>45810</v>
      </c>
      <c r="B39" s="9">
        <v>45826</v>
      </c>
      <c r="C39" s="9">
        <f t="shared" si="12"/>
        <v>45840</v>
      </c>
      <c r="I39" s="9" t="str">
        <f t="shared" si="11"/>
        <v>Sprint 5 (26-01-2026 t/m 08-02-2026)</v>
      </c>
      <c r="J39" s="9" t="str">
        <f t="shared" si="8"/>
        <v>26-01-2026 t/m 08-02-2026</v>
      </c>
      <c r="K39">
        <f t="shared" si="2"/>
        <v>5</v>
      </c>
      <c r="L39" s="9">
        <v>46048</v>
      </c>
      <c r="M39" s="9">
        <v>46061</v>
      </c>
      <c r="N39" s="9">
        <f t="shared" si="13"/>
        <v>46098</v>
      </c>
      <c r="O39" s="9">
        <f t="shared" si="14"/>
        <v>46072</v>
      </c>
      <c r="P39" s="9"/>
    </row>
    <row r="40" spans="1:16" x14ac:dyDescent="0.25">
      <c r="A40" s="9">
        <v>45824</v>
      </c>
      <c r="B40" s="9">
        <v>45840</v>
      </c>
      <c r="C40" s="9">
        <f t="shared" si="12"/>
        <v>45854</v>
      </c>
      <c r="I40" s="9" t="str">
        <f t="shared" si="11"/>
        <v>Sprint 7 (09-02-2026 t/m 22-02-2026)</v>
      </c>
      <c r="J40" s="9" t="str">
        <f t="shared" si="8"/>
        <v>09-02-2026 t/m 22-02-2026</v>
      </c>
      <c r="K40">
        <f t="shared" si="2"/>
        <v>7</v>
      </c>
      <c r="L40" s="9">
        <v>46062</v>
      </c>
      <c r="M40" s="9">
        <v>46075</v>
      </c>
      <c r="N40" s="9">
        <f t="shared" si="13"/>
        <v>46112</v>
      </c>
      <c r="O40" s="9">
        <f t="shared" si="14"/>
        <v>46086</v>
      </c>
      <c r="P40" s="9"/>
    </row>
    <row r="41" spans="1:16" x14ac:dyDescent="0.25">
      <c r="A41" s="9">
        <v>45838</v>
      </c>
      <c r="B41" s="9">
        <v>45854</v>
      </c>
      <c r="C41" s="9">
        <f t="shared" si="12"/>
        <v>45868</v>
      </c>
      <c r="I41" s="9" t="str">
        <f t="shared" si="11"/>
        <v>Sprint 9 (23-02-2026 t/m 08-03-2026)</v>
      </c>
      <c r="J41" s="9" t="str">
        <f t="shared" si="8"/>
        <v>23-02-2026 t/m 08-03-2026</v>
      </c>
      <c r="K41">
        <f t="shared" si="2"/>
        <v>9</v>
      </c>
      <c r="L41" s="9">
        <v>46076</v>
      </c>
      <c r="M41" s="9">
        <v>46089</v>
      </c>
      <c r="N41" s="9">
        <f t="shared" si="13"/>
        <v>46126</v>
      </c>
      <c r="O41" s="9">
        <f t="shared" si="14"/>
        <v>46100</v>
      </c>
      <c r="P41" s="9"/>
    </row>
    <row r="42" spans="1:16" x14ac:dyDescent="0.25">
      <c r="A42" s="9">
        <v>45852</v>
      </c>
      <c r="B42" s="9">
        <v>45868</v>
      </c>
      <c r="C42" s="9">
        <f t="shared" si="12"/>
        <v>45882</v>
      </c>
      <c r="I42" s="9" t="str">
        <f t="shared" si="11"/>
        <v>Sprint 11 (09-03-2026 t/m 22-03-2026)</v>
      </c>
      <c r="J42" s="9" t="str">
        <f t="shared" si="8"/>
        <v>09-03-2026 t/m 22-03-2026</v>
      </c>
      <c r="K42">
        <f t="shared" si="2"/>
        <v>11</v>
      </c>
      <c r="L42" s="9">
        <v>46090</v>
      </c>
      <c r="M42" s="9">
        <v>46103</v>
      </c>
      <c r="N42" s="9">
        <f t="shared" si="13"/>
        <v>46140</v>
      </c>
      <c r="O42" s="9">
        <f t="shared" si="14"/>
        <v>46114</v>
      </c>
      <c r="P42" s="9"/>
    </row>
    <row r="43" spans="1:16" x14ac:dyDescent="0.25">
      <c r="A43" s="9">
        <v>45866</v>
      </c>
      <c r="B43" s="9">
        <v>45882</v>
      </c>
      <c r="C43" s="9">
        <f t="shared" si="12"/>
        <v>45896</v>
      </c>
      <c r="I43" s="9" t="str">
        <f t="shared" si="11"/>
        <v>Sprint 13 (23-03-2026 t/m 05-04-2026)</v>
      </c>
      <c r="J43" s="9" t="str">
        <f t="shared" si="8"/>
        <v>23-03-2026 t/m 05-04-2026</v>
      </c>
      <c r="K43">
        <f t="shared" si="2"/>
        <v>13</v>
      </c>
      <c r="L43" s="9">
        <v>46104</v>
      </c>
      <c r="M43" s="9">
        <v>46117</v>
      </c>
      <c r="N43" s="9">
        <f t="shared" si="13"/>
        <v>46154</v>
      </c>
      <c r="O43" s="9">
        <f t="shared" si="14"/>
        <v>46128</v>
      </c>
      <c r="P43" s="9"/>
    </row>
    <row r="44" spans="1:16" x14ac:dyDescent="0.25">
      <c r="A44" s="9">
        <v>45880</v>
      </c>
      <c r="B44" s="9">
        <v>45896</v>
      </c>
      <c r="C44" s="9">
        <f t="shared" si="12"/>
        <v>45910</v>
      </c>
      <c r="I44" s="9" t="str">
        <f t="shared" si="11"/>
        <v>Sprint 15 (06-04-2026 t/m 19-04-2026)</v>
      </c>
      <c r="J44" s="9" t="str">
        <f t="shared" si="8"/>
        <v>06-04-2026 t/m 19-04-2026</v>
      </c>
      <c r="K44">
        <f t="shared" si="2"/>
        <v>15</v>
      </c>
      <c r="L44" s="9">
        <v>46118</v>
      </c>
      <c r="M44" s="9">
        <v>46131</v>
      </c>
      <c r="N44" s="9">
        <f t="shared" si="13"/>
        <v>46168</v>
      </c>
      <c r="O44" s="9">
        <f t="shared" si="14"/>
        <v>46142</v>
      </c>
      <c r="P44" s="9"/>
    </row>
    <row r="45" spans="1:16" x14ac:dyDescent="0.25">
      <c r="A45" s="9">
        <v>45894</v>
      </c>
      <c r="B45" s="9">
        <v>45910</v>
      </c>
      <c r="C45" s="9">
        <f t="shared" si="12"/>
        <v>45924</v>
      </c>
      <c r="I45" s="9" t="str">
        <f t="shared" si="11"/>
        <v>Sprint 17 (20-04-2026 t/m 03-05-2026)</v>
      </c>
      <c r="J45" s="9" t="str">
        <f t="shared" si="8"/>
        <v>20-04-2026 t/m 03-05-2026</v>
      </c>
      <c r="K45">
        <f t="shared" si="2"/>
        <v>17</v>
      </c>
      <c r="L45" s="9">
        <v>46132</v>
      </c>
      <c r="M45" s="9">
        <v>46145</v>
      </c>
      <c r="N45" s="9">
        <f t="shared" si="13"/>
        <v>46182</v>
      </c>
      <c r="O45" s="9">
        <f t="shared" si="14"/>
        <v>46156</v>
      </c>
      <c r="P45" s="9"/>
    </row>
    <row r="46" spans="1:16" x14ac:dyDescent="0.25">
      <c r="A46" s="9">
        <v>45908</v>
      </c>
      <c r="B46" s="9">
        <v>45924</v>
      </c>
      <c r="C46" s="9">
        <f t="shared" si="12"/>
        <v>45938</v>
      </c>
      <c r="I46" s="9" t="str">
        <f t="shared" si="11"/>
        <v>Sprint 19 (04-05-2026 t/m 17-05-2026)</v>
      </c>
      <c r="J46" s="9" t="str">
        <f t="shared" si="8"/>
        <v>04-05-2026 t/m 17-05-2026</v>
      </c>
      <c r="K46">
        <f t="shared" si="2"/>
        <v>19</v>
      </c>
      <c r="L46" s="9">
        <v>46146</v>
      </c>
      <c r="M46" s="9">
        <v>46159</v>
      </c>
      <c r="N46" s="9">
        <f t="shared" si="13"/>
        <v>46196</v>
      </c>
      <c r="O46" s="9">
        <f t="shared" si="14"/>
        <v>46170</v>
      </c>
      <c r="P46" s="9"/>
    </row>
    <row r="47" spans="1:16" x14ac:dyDescent="0.25">
      <c r="A47" s="9">
        <v>45922</v>
      </c>
      <c r="B47" s="9">
        <v>45938</v>
      </c>
      <c r="C47" s="9">
        <f t="shared" si="12"/>
        <v>45952</v>
      </c>
      <c r="I47" s="9" t="str">
        <f t="shared" si="11"/>
        <v>Sprint 21 (18-05-2026 t/m 31-05-2026)</v>
      </c>
      <c r="J47" s="9" t="str">
        <f t="shared" si="8"/>
        <v>18-05-2026 t/m 31-05-2026</v>
      </c>
      <c r="K47">
        <f t="shared" si="2"/>
        <v>21</v>
      </c>
      <c r="L47" s="9">
        <v>46160</v>
      </c>
      <c r="M47" s="9">
        <v>46173</v>
      </c>
      <c r="N47" s="9">
        <f t="shared" si="13"/>
        <v>46210</v>
      </c>
      <c r="O47" s="9">
        <f t="shared" si="14"/>
        <v>46184</v>
      </c>
      <c r="P47" s="9"/>
    </row>
    <row r="48" spans="1:16" x14ac:dyDescent="0.25">
      <c r="A48" s="9">
        <v>45936</v>
      </c>
      <c r="B48" s="9">
        <v>45952</v>
      </c>
      <c r="C48" s="9">
        <f t="shared" si="12"/>
        <v>45966</v>
      </c>
      <c r="I48" s="9" t="str">
        <f t="shared" si="11"/>
        <v>Sprint 23 (01-06-2026 t/m 14-06-2026)</v>
      </c>
      <c r="J48" s="9" t="str">
        <f t="shared" si="8"/>
        <v>01-06-2026 t/m 14-06-2026</v>
      </c>
      <c r="K48">
        <f t="shared" si="2"/>
        <v>23</v>
      </c>
      <c r="L48" s="9">
        <v>46174</v>
      </c>
      <c r="M48" s="9">
        <v>46187</v>
      </c>
      <c r="N48" s="9">
        <f t="shared" si="13"/>
        <v>46224</v>
      </c>
      <c r="O48" s="9">
        <f t="shared" si="14"/>
        <v>46198</v>
      </c>
      <c r="P48" s="9"/>
    </row>
    <row r="49" spans="1:16" x14ac:dyDescent="0.25">
      <c r="A49" s="9">
        <v>45950</v>
      </c>
      <c r="B49" s="9">
        <v>45966</v>
      </c>
      <c r="C49" s="9">
        <f t="shared" si="12"/>
        <v>45980</v>
      </c>
      <c r="I49" s="9" t="str">
        <f t="shared" ref="I49:I62" si="15">"Sprint "&amp;K49&amp;" ("&amp;(TEXT(L49,"dd-mm-jjjj")&amp;" t/m "&amp;TEXT(M49,"dd-mm-jjjj")&amp;")")</f>
        <v>Sprint 25 (15-06-2026 t/m 28-06-2026)</v>
      </c>
      <c r="J49" s="9" t="str">
        <f t="shared" si="8"/>
        <v>15-06-2026 t/m 28-06-2026</v>
      </c>
      <c r="K49">
        <f t="shared" si="2"/>
        <v>25</v>
      </c>
      <c r="L49" s="9">
        <v>46188</v>
      </c>
      <c r="M49" s="9">
        <v>46201</v>
      </c>
      <c r="N49" s="9">
        <f t="shared" si="13"/>
        <v>46238</v>
      </c>
      <c r="O49" s="9">
        <f t="shared" si="14"/>
        <v>46212</v>
      </c>
      <c r="P49" s="9"/>
    </row>
    <row r="50" spans="1:16" x14ac:dyDescent="0.25">
      <c r="A50" s="9">
        <v>45964</v>
      </c>
      <c r="B50" s="9">
        <v>45980</v>
      </c>
      <c r="C50" s="9">
        <f t="shared" si="12"/>
        <v>45994</v>
      </c>
      <c r="I50" s="9" t="str">
        <f t="shared" si="15"/>
        <v>Sprint 27 (29-06-2026 t/m 12-07-2026)</v>
      </c>
      <c r="J50" s="9" t="str">
        <f t="shared" ref="J50:J62" si="16">(TEXT(L50,"dd-mm-jjjj")&amp;" t/m "&amp;TEXT(M50,"dd-mm-jjjj"))</f>
        <v>29-06-2026 t/m 12-07-2026</v>
      </c>
      <c r="K50">
        <f t="shared" si="2"/>
        <v>27</v>
      </c>
      <c r="L50" s="9">
        <v>46202</v>
      </c>
      <c r="M50" s="9">
        <v>46215</v>
      </c>
      <c r="N50" s="9">
        <f t="shared" si="13"/>
        <v>46252</v>
      </c>
      <c r="O50" s="9">
        <f t="shared" si="14"/>
        <v>46226</v>
      </c>
      <c r="P50" s="9"/>
    </row>
    <row r="51" spans="1:16" x14ac:dyDescent="0.25">
      <c r="A51" s="9">
        <v>45978</v>
      </c>
      <c r="B51" s="9">
        <v>45994</v>
      </c>
      <c r="C51" s="9">
        <f t="shared" si="12"/>
        <v>46008</v>
      </c>
      <c r="I51" s="9" t="str">
        <f t="shared" si="15"/>
        <v>Sprint 29 (13-07-2026 t/m 26-07-2026)</v>
      </c>
      <c r="J51" s="9" t="str">
        <f t="shared" si="16"/>
        <v>13-07-2026 t/m 26-07-2026</v>
      </c>
      <c r="K51">
        <f t="shared" si="2"/>
        <v>29</v>
      </c>
      <c r="L51" s="9">
        <v>46216</v>
      </c>
      <c r="M51" s="9">
        <v>46229</v>
      </c>
      <c r="N51" s="9">
        <f t="shared" si="13"/>
        <v>46266</v>
      </c>
      <c r="O51" s="9">
        <f t="shared" si="14"/>
        <v>46240</v>
      </c>
      <c r="P51" s="9"/>
    </row>
    <row r="52" spans="1:16" x14ac:dyDescent="0.25">
      <c r="A52" s="9">
        <v>45992</v>
      </c>
      <c r="B52" s="9">
        <v>46008</v>
      </c>
      <c r="C52" s="9">
        <v>46022</v>
      </c>
      <c r="I52" s="9" t="str">
        <f t="shared" si="15"/>
        <v>Sprint 31 (27-07-2026 t/m 09-08-2026)</v>
      </c>
      <c r="J52" s="9" t="str">
        <f t="shared" si="16"/>
        <v>27-07-2026 t/m 09-08-2026</v>
      </c>
      <c r="K52">
        <f t="shared" si="2"/>
        <v>31</v>
      </c>
      <c r="L52" s="9">
        <v>46230</v>
      </c>
      <c r="M52" s="9">
        <v>46243</v>
      </c>
      <c r="N52" s="9">
        <f t="shared" si="13"/>
        <v>46280</v>
      </c>
      <c r="O52" s="9">
        <f t="shared" si="14"/>
        <v>46254</v>
      </c>
      <c r="P52" s="9"/>
    </row>
    <row r="53" spans="1:16" x14ac:dyDescent="0.25">
      <c r="A53" s="9">
        <v>46006</v>
      </c>
      <c r="B53" s="9"/>
      <c r="I53" s="9" t="str">
        <f t="shared" si="15"/>
        <v>Sprint 33 (10-08-2026 t/m 23-08-2026)</v>
      </c>
      <c r="J53" s="9" t="str">
        <f t="shared" si="16"/>
        <v>10-08-2026 t/m 23-08-2026</v>
      </c>
      <c r="K53">
        <f t="shared" si="2"/>
        <v>33</v>
      </c>
      <c r="L53" s="9">
        <v>46244</v>
      </c>
      <c r="M53" s="9">
        <v>46257</v>
      </c>
      <c r="N53" s="9">
        <f t="shared" si="13"/>
        <v>46294</v>
      </c>
      <c r="O53" s="9">
        <f t="shared" si="14"/>
        <v>46268</v>
      </c>
      <c r="P53" s="9"/>
    </row>
    <row r="54" spans="1:16" x14ac:dyDescent="0.25">
      <c r="A54" s="9">
        <v>46020</v>
      </c>
      <c r="I54" s="9" t="str">
        <f t="shared" si="15"/>
        <v>Sprint 35 (24-08-2026 t/m 06-09-2026)</v>
      </c>
      <c r="J54" s="9" t="str">
        <f t="shared" si="16"/>
        <v>24-08-2026 t/m 06-09-2026</v>
      </c>
      <c r="K54">
        <f t="shared" si="2"/>
        <v>35</v>
      </c>
      <c r="L54" s="9">
        <v>46258</v>
      </c>
      <c r="M54" s="9">
        <v>46271</v>
      </c>
      <c r="N54" s="9">
        <f t="shared" si="13"/>
        <v>46308</v>
      </c>
      <c r="O54" s="9">
        <f t="shared" si="14"/>
        <v>46282</v>
      </c>
    </row>
    <row r="55" spans="1:16" x14ac:dyDescent="0.25">
      <c r="I55" s="9" t="str">
        <f t="shared" si="15"/>
        <v>Sprint 37 (07-09-2026 t/m 20-09-2026)</v>
      </c>
      <c r="J55" s="9" t="str">
        <f t="shared" si="16"/>
        <v>07-09-2026 t/m 20-09-2026</v>
      </c>
      <c r="K55">
        <f t="shared" si="2"/>
        <v>37</v>
      </c>
      <c r="L55" s="9">
        <v>46272</v>
      </c>
      <c r="M55" s="9">
        <v>46285</v>
      </c>
      <c r="N55" s="9">
        <f t="shared" si="13"/>
        <v>46322</v>
      </c>
      <c r="O55" s="9">
        <f t="shared" si="14"/>
        <v>46296</v>
      </c>
    </row>
    <row r="56" spans="1:16" x14ac:dyDescent="0.25">
      <c r="I56" s="9" t="str">
        <f t="shared" si="15"/>
        <v>Sprint 39 (21-09-2026 t/m 04-10-2026)</v>
      </c>
      <c r="J56" s="9" t="str">
        <f t="shared" si="16"/>
        <v>21-09-2026 t/m 04-10-2026</v>
      </c>
      <c r="K56">
        <f t="shared" si="2"/>
        <v>39</v>
      </c>
      <c r="L56" s="9">
        <v>46286</v>
      </c>
      <c r="M56" s="9">
        <v>46299</v>
      </c>
      <c r="N56" s="9">
        <f t="shared" si="13"/>
        <v>46336</v>
      </c>
      <c r="O56" s="9">
        <f t="shared" si="14"/>
        <v>46310</v>
      </c>
    </row>
    <row r="57" spans="1:16" x14ac:dyDescent="0.25">
      <c r="I57" s="9" t="str">
        <f t="shared" si="15"/>
        <v>Sprint 41 (05-10-2026 t/m 18-10-2026)</v>
      </c>
      <c r="J57" s="9" t="str">
        <f t="shared" si="16"/>
        <v>05-10-2026 t/m 18-10-2026</v>
      </c>
      <c r="K57">
        <f t="shared" si="2"/>
        <v>41</v>
      </c>
      <c r="L57" s="9">
        <v>46300</v>
      </c>
      <c r="M57" s="9">
        <v>46313</v>
      </c>
      <c r="N57" s="9">
        <f t="shared" si="13"/>
        <v>46350</v>
      </c>
      <c r="O57" s="9">
        <f t="shared" si="14"/>
        <v>46324</v>
      </c>
    </row>
    <row r="58" spans="1:16" x14ac:dyDescent="0.25">
      <c r="I58" s="9" t="str">
        <f t="shared" si="15"/>
        <v>Sprint 43 (19-10-2026 t/m 01-11-2026)</v>
      </c>
      <c r="J58" s="9" t="str">
        <f t="shared" si="16"/>
        <v>19-10-2026 t/m 01-11-2026</v>
      </c>
      <c r="K58">
        <f t="shared" si="2"/>
        <v>43</v>
      </c>
      <c r="L58" s="9">
        <v>46314</v>
      </c>
      <c r="M58" s="9">
        <v>46327</v>
      </c>
      <c r="N58" s="9">
        <f t="shared" si="13"/>
        <v>46364</v>
      </c>
      <c r="O58" s="9">
        <f t="shared" si="14"/>
        <v>46338</v>
      </c>
    </row>
    <row r="59" spans="1:16" x14ac:dyDescent="0.25">
      <c r="I59" s="9" t="str">
        <f t="shared" si="15"/>
        <v>Sprint 45 (02-11-2026 t/m 15-11-2026)</v>
      </c>
      <c r="J59" s="9" t="str">
        <f t="shared" si="16"/>
        <v>02-11-2026 t/m 15-11-2026</v>
      </c>
      <c r="K59">
        <f t="shared" si="2"/>
        <v>45</v>
      </c>
      <c r="L59" s="9">
        <v>46328</v>
      </c>
      <c r="M59" s="9">
        <v>46341</v>
      </c>
      <c r="N59" s="9">
        <f t="shared" si="13"/>
        <v>46378</v>
      </c>
      <c r="O59" s="9">
        <f t="shared" si="14"/>
        <v>46352</v>
      </c>
    </row>
    <row r="60" spans="1:16" x14ac:dyDescent="0.25">
      <c r="I60" s="9" t="str">
        <f t="shared" si="15"/>
        <v>Sprint 47 (16-11-2026 t/m 29-11-2026)</v>
      </c>
      <c r="J60" s="9" t="str">
        <f t="shared" si="16"/>
        <v>16-11-2026 t/m 29-11-2026</v>
      </c>
      <c r="K60">
        <f t="shared" si="2"/>
        <v>47</v>
      </c>
      <c r="L60" s="9">
        <v>46342</v>
      </c>
      <c r="M60" s="9">
        <v>46355</v>
      </c>
      <c r="N60" s="9">
        <f t="shared" si="13"/>
        <v>46392</v>
      </c>
      <c r="O60" s="9">
        <f t="shared" si="14"/>
        <v>46366</v>
      </c>
    </row>
    <row r="61" spans="1:16" x14ac:dyDescent="0.25">
      <c r="I61" s="9" t="str">
        <f t="shared" si="15"/>
        <v>Sprint 49 (30-11-2026 t/m 13-12-2026)</v>
      </c>
      <c r="J61" s="9" t="str">
        <f t="shared" si="16"/>
        <v>30-11-2026 t/m 13-12-2026</v>
      </c>
      <c r="K61">
        <f t="shared" si="2"/>
        <v>49</v>
      </c>
      <c r="L61" s="9">
        <v>46356</v>
      </c>
      <c r="M61" s="9">
        <v>46369</v>
      </c>
      <c r="N61" s="9">
        <f t="shared" si="13"/>
        <v>46406</v>
      </c>
      <c r="O61" s="9">
        <f t="shared" si="14"/>
        <v>46380</v>
      </c>
    </row>
    <row r="62" spans="1:16" x14ac:dyDescent="0.25">
      <c r="I62" s="9" t="str">
        <f t="shared" si="15"/>
        <v>Sprint 51 (14-12-2026 t/m 27-12-2026)</v>
      </c>
      <c r="J62" s="9" t="str">
        <f t="shared" si="16"/>
        <v>14-12-2026 t/m 27-12-2026</v>
      </c>
      <c r="K62">
        <f t="shared" si="2"/>
        <v>51</v>
      </c>
      <c r="L62" s="9">
        <v>46370</v>
      </c>
      <c r="M62" s="9">
        <v>46383</v>
      </c>
      <c r="N62" s="9">
        <f t="shared" si="13"/>
        <v>46420</v>
      </c>
      <c r="O62" s="9">
        <f t="shared" si="14"/>
        <v>46394</v>
      </c>
    </row>
    <row r="63" spans="1:16" x14ac:dyDescent="0.25">
      <c r="I63" s="9" t="str">
        <f t="shared" ref="I63:I83" si="17">"Sprint "&amp;K63&amp;" ("&amp;(TEXT(L63,"dd-mm-jjjj")&amp;" t/m "&amp;TEXT(M63,"dd-mm-jjjj")&amp;")")</f>
        <v>Sprint 53 (28-12-2026 t/m 10-01-2027)</v>
      </c>
      <c r="J63" s="9" t="str">
        <f t="shared" ref="J63:J83" si="18">(TEXT(L63,"dd-mm-jjjj")&amp;" t/m "&amp;TEXT(M63,"dd-mm-jjjj"))</f>
        <v>28-12-2026 t/m 10-01-2027</v>
      </c>
      <c r="K63">
        <f t="shared" si="2"/>
        <v>53</v>
      </c>
      <c r="L63" s="9">
        <v>46384</v>
      </c>
      <c r="M63" s="9">
        <v>46397</v>
      </c>
      <c r="N63" s="9">
        <f t="shared" ref="N63:N83" si="19">M63-3+40</f>
        <v>46434</v>
      </c>
      <c r="O63" s="9">
        <f t="shared" ref="O63:O83" si="20">M63-3+14</f>
        <v>46408</v>
      </c>
    </row>
    <row r="64" spans="1:16" x14ac:dyDescent="0.25">
      <c r="I64" s="9" t="str">
        <f t="shared" si="17"/>
        <v>Sprint 3 (11-01-2027 t/m 24-01-2027)</v>
      </c>
      <c r="J64" s="9" t="str">
        <f t="shared" si="18"/>
        <v>11-01-2027 t/m 24-01-2027</v>
      </c>
      <c r="K64">
        <f t="shared" si="2"/>
        <v>3</v>
      </c>
      <c r="L64" s="9">
        <v>46398</v>
      </c>
      <c r="M64" s="9">
        <v>46411</v>
      </c>
      <c r="N64" s="9">
        <f t="shared" si="19"/>
        <v>46448</v>
      </c>
      <c r="O64" s="9">
        <f t="shared" si="20"/>
        <v>46422</v>
      </c>
    </row>
    <row r="65" spans="9:15" x14ac:dyDescent="0.25">
      <c r="I65" s="9" t="str">
        <f t="shared" si="17"/>
        <v>Sprint 5 (25-01-2027 t/m 07-02-2027)</v>
      </c>
      <c r="J65" s="9" t="str">
        <f t="shared" si="18"/>
        <v>25-01-2027 t/m 07-02-2027</v>
      </c>
      <c r="K65">
        <f t="shared" si="2"/>
        <v>5</v>
      </c>
      <c r="L65" s="9">
        <v>46412</v>
      </c>
      <c r="M65" s="9">
        <v>46425</v>
      </c>
      <c r="N65" s="9">
        <f t="shared" si="19"/>
        <v>46462</v>
      </c>
      <c r="O65" s="9">
        <f t="shared" si="20"/>
        <v>46436</v>
      </c>
    </row>
    <row r="66" spans="9:15" x14ac:dyDescent="0.25">
      <c r="I66" s="9" t="str">
        <f t="shared" si="17"/>
        <v>Sprint 7 (08-02-2027 t/m 21-02-2027)</v>
      </c>
      <c r="J66" s="9" t="str">
        <f t="shared" si="18"/>
        <v>08-02-2027 t/m 21-02-2027</v>
      </c>
      <c r="K66">
        <f t="shared" ref="K66:K88" si="21">WEEKNUM(L66)</f>
        <v>7</v>
      </c>
      <c r="L66" s="9">
        <v>46426</v>
      </c>
      <c r="M66" s="9">
        <v>46439</v>
      </c>
      <c r="N66" s="9">
        <f t="shared" si="19"/>
        <v>46476</v>
      </c>
      <c r="O66" s="9">
        <f t="shared" si="20"/>
        <v>46450</v>
      </c>
    </row>
    <row r="67" spans="9:15" x14ac:dyDescent="0.25">
      <c r="I67" s="9" t="str">
        <f t="shared" si="17"/>
        <v>Sprint 9 (22-02-2027 t/m 07-03-2027)</v>
      </c>
      <c r="J67" s="9" t="str">
        <f t="shared" si="18"/>
        <v>22-02-2027 t/m 07-03-2027</v>
      </c>
      <c r="K67">
        <f t="shared" si="21"/>
        <v>9</v>
      </c>
      <c r="L67" s="9">
        <v>46440</v>
      </c>
      <c r="M67" s="9">
        <v>46453</v>
      </c>
      <c r="N67" s="9">
        <f t="shared" si="19"/>
        <v>46490</v>
      </c>
      <c r="O67" s="9">
        <f t="shared" si="20"/>
        <v>46464</v>
      </c>
    </row>
    <row r="68" spans="9:15" x14ac:dyDescent="0.25">
      <c r="I68" s="9" t="str">
        <f t="shared" si="17"/>
        <v>Sprint 11 (08-03-2027 t/m 21-03-2027)</v>
      </c>
      <c r="J68" s="9" t="str">
        <f t="shared" si="18"/>
        <v>08-03-2027 t/m 21-03-2027</v>
      </c>
      <c r="K68">
        <f t="shared" si="21"/>
        <v>11</v>
      </c>
      <c r="L68" s="9">
        <v>46454</v>
      </c>
      <c r="M68" s="9">
        <v>46467</v>
      </c>
      <c r="N68" s="9">
        <f t="shared" si="19"/>
        <v>46504</v>
      </c>
      <c r="O68" s="9">
        <f t="shared" si="20"/>
        <v>46478</v>
      </c>
    </row>
    <row r="69" spans="9:15" x14ac:dyDescent="0.25">
      <c r="I69" s="9" t="str">
        <f t="shared" si="17"/>
        <v>Sprint 13 (22-03-2027 t/m 04-04-2027)</v>
      </c>
      <c r="J69" s="9" t="str">
        <f t="shared" si="18"/>
        <v>22-03-2027 t/m 04-04-2027</v>
      </c>
      <c r="K69">
        <f t="shared" si="21"/>
        <v>13</v>
      </c>
      <c r="L69" s="9">
        <v>46468</v>
      </c>
      <c r="M69" s="9">
        <v>46481</v>
      </c>
      <c r="N69" s="9">
        <f t="shared" si="19"/>
        <v>46518</v>
      </c>
      <c r="O69" s="9">
        <f t="shared" si="20"/>
        <v>46492</v>
      </c>
    </row>
    <row r="70" spans="9:15" x14ac:dyDescent="0.25">
      <c r="I70" s="9" t="str">
        <f t="shared" si="17"/>
        <v>Sprint 15 (05-04-2027 t/m 18-04-2027)</v>
      </c>
      <c r="J70" s="9" t="str">
        <f t="shared" si="18"/>
        <v>05-04-2027 t/m 18-04-2027</v>
      </c>
      <c r="K70">
        <f t="shared" si="21"/>
        <v>15</v>
      </c>
      <c r="L70" s="9">
        <v>46482</v>
      </c>
      <c r="M70" s="9">
        <v>46495</v>
      </c>
      <c r="N70" s="9">
        <f t="shared" si="19"/>
        <v>46532</v>
      </c>
      <c r="O70" s="9">
        <f t="shared" si="20"/>
        <v>46506</v>
      </c>
    </row>
    <row r="71" spans="9:15" x14ac:dyDescent="0.25">
      <c r="I71" s="9" t="str">
        <f t="shared" si="17"/>
        <v>Sprint 17 (19-04-2027 t/m 02-05-2027)</v>
      </c>
      <c r="J71" s="9" t="str">
        <f t="shared" si="18"/>
        <v>19-04-2027 t/m 02-05-2027</v>
      </c>
      <c r="K71">
        <f t="shared" si="21"/>
        <v>17</v>
      </c>
      <c r="L71" s="9">
        <v>46496</v>
      </c>
      <c r="M71" s="9">
        <v>46509</v>
      </c>
      <c r="N71" s="9">
        <f t="shared" si="19"/>
        <v>46546</v>
      </c>
      <c r="O71" s="9">
        <f t="shared" si="20"/>
        <v>46520</v>
      </c>
    </row>
    <row r="72" spans="9:15" x14ac:dyDescent="0.25">
      <c r="I72" s="9" t="str">
        <f t="shared" si="17"/>
        <v>Sprint 19 (03-05-2027 t/m 16-05-2027)</v>
      </c>
      <c r="J72" s="9" t="str">
        <f t="shared" si="18"/>
        <v>03-05-2027 t/m 16-05-2027</v>
      </c>
      <c r="K72">
        <f t="shared" si="21"/>
        <v>19</v>
      </c>
      <c r="L72" s="9">
        <v>46510</v>
      </c>
      <c r="M72" s="9">
        <v>46523</v>
      </c>
      <c r="N72" s="9">
        <f t="shared" si="19"/>
        <v>46560</v>
      </c>
      <c r="O72" s="9">
        <f t="shared" si="20"/>
        <v>46534</v>
      </c>
    </row>
    <row r="73" spans="9:15" x14ac:dyDescent="0.25">
      <c r="I73" s="9" t="str">
        <f t="shared" si="17"/>
        <v>Sprint 21 (17-05-2027 t/m 30-05-2027)</v>
      </c>
      <c r="J73" s="9" t="str">
        <f t="shared" si="18"/>
        <v>17-05-2027 t/m 30-05-2027</v>
      </c>
      <c r="K73">
        <f t="shared" si="21"/>
        <v>21</v>
      </c>
      <c r="L73" s="9">
        <v>46524</v>
      </c>
      <c r="M73" s="9">
        <v>46537</v>
      </c>
      <c r="N73" s="9">
        <f t="shared" si="19"/>
        <v>46574</v>
      </c>
      <c r="O73" s="9">
        <f t="shared" si="20"/>
        <v>46548</v>
      </c>
    </row>
    <row r="74" spans="9:15" x14ac:dyDescent="0.25">
      <c r="I74" s="9" t="str">
        <f t="shared" si="17"/>
        <v>Sprint 23 (31-05-2027 t/m 13-06-2027)</v>
      </c>
      <c r="J74" s="9" t="str">
        <f t="shared" si="18"/>
        <v>31-05-2027 t/m 13-06-2027</v>
      </c>
      <c r="K74">
        <f t="shared" si="21"/>
        <v>23</v>
      </c>
      <c r="L74" s="9">
        <v>46538</v>
      </c>
      <c r="M74" s="9">
        <v>46551</v>
      </c>
      <c r="N74" s="9">
        <f t="shared" si="19"/>
        <v>46588</v>
      </c>
      <c r="O74" s="9">
        <f t="shared" si="20"/>
        <v>46562</v>
      </c>
    </row>
    <row r="75" spans="9:15" x14ac:dyDescent="0.25">
      <c r="I75" s="9" t="str">
        <f t="shared" si="17"/>
        <v>Sprint 25 (14-06-2027 t/m 27-06-2027)</v>
      </c>
      <c r="J75" s="9" t="str">
        <f t="shared" si="18"/>
        <v>14-06-2027 t/m 27-06-2027</v>
      </c>
      <c r="K75">
        <f t="shared" si="21"/>
        <v>25</v>
      </c>
      <c r="L75" s="9">
        <v>46552</v>
      </c>
      <c r="M75" s="9">
        <v>46565</v>
      </c>
      <c r="N75" s="9">
        <f t="shared" si="19"/>
        <v>46602</v>
      </c>
      <c r="O75" s="9">
        <f t="shared" si="20"/>
        <v>46576</v>
      </c>
    </row>
    <row r="76" spans="9:15" x14ac:dyDescent="0.25">
      <c r="I76" s="9" t="str">
        <f t="shared" si="17"/>
        <v>Sprint 27 (28-06-2027 t/m 11-07-2027)</v>
      </c>
      <c r="J76" s="9" t="str">
        <f t="shared" si="18"/>
        <v>28-06-2027 t/m 11-07-2027</v>
      </c>
      <c r="K76">
        <f t="shared" si="21"/>
        <v>27</v>
      </c>
      <c r="L76" s="9">
        <v>46566</v>
      </c>
      <c r="M76" s="9">
        <v>46579</v>
      </c>
      <c r="N76" s="9">
        <f t="shared" si="19"/>
        <v>46616</v>
      </c>
      <c r="O76" s="9">
        <f t="shared" si="20"/>
        <v>46590</v>
      </c>
    </row>
    <row r="77" spans="9:15" x14ac:dyDescent="0.25">
      <c r="I77" s="9" t="str">
        <f t="shared" si="17"/>
        <v>Sprint 29 (12-07-2027 t/m 25-07-2027)</v>
      </c>
      <c r="J77" s="9" t="str">
        <f t="shared" si="18"/>
        <v>12-07-2027 t/m 25-07-2027</v>
      </c>
      <c r="K77">
        <f t="shared" si="21"/>
        <v>29</v>
      </c>
      <c r="L77" s="9">
        <v>46580</v>
      </c>
      <c r="M77" s="9">
        <v>46593</v>
      </c>
      <c r="N77" s="9">
        <f t="shared" si="19"/>
        <v>46630</v>
      </c>
      <c r="O77" s="9">
        <f t="shared" si="20"/>
        <v>46604</v>
      </c>
    </row>
    <row r="78" spans="9:15" x14ac:dyDescent="0.25">
      <c r="I78" s="9" t="str">
        <f t="shared" si="17"/>
        <v>Sprint 31 (26-07-2027 t/m 08-08-2027)</v>
      </c>
      <c r="J78" s="9" t="str">
        <f t="shared" si="18"/>
        <v>26-07-2027 t/m 08-08-2027</v>
      </c>
      <c r="K78">
        <f t="shared" si="21"/>
        <v>31</v>
      </c>
      <c r="L78" s="9">
        <v>46594</v>
      </c>
      <c r="M78" s="9">
        <v>46607</v>
      </c>
      <c r="N78" s="9">
        <f t="shared" si="19"/>
        <v>46644</v>
      </c>
      <c r="O78" s="9">
        <f t="shared" si="20"/>
        <v>46618</v>
      </c>
    </row>
    <row r="79" spans="9:15" x14ac:dyDescent="0.25">
      <c r="I79" s="9" t="str">
        <f t="shared" si="17"/>
        <v>Sprint 33 (09-08-2027 t/m 22-08-2027)</v>
      </c>
      <c r="J79" s="9" t="str">
        <f t="shared" si="18"/>
        <v>09-08-2027 t/m 22-08-2027</v>
      </c>
      <c r="K79">
        <f t="shared" si="21"/>
        <v>33</v>
      </c>
      <c r="L79" s="9">
        <v>46608</v>
      </c>
      <c r="M79" s="9">
        <v>46621</v>
      </c>
      <c r="N79" s="9">
        <f t="shared" si="19"/>
        <v>46658</v>
      </c>
      <c r="O79" s="9">
        <f t="shared" si="20"/>
        <v>46632</v>
      </c>
    </row>
    <row r="80" spans="9:15" x14ac:dyDescent="0.25">
      <c r="I80" s="9" t="str">
        <f t="shared" si="17"/>
        <v>Sprint 35 (23-08-2027 t/m 05-09-2027)</v>
      </c>
      <c r="J80" s="9" t="str">
        <f t="shared" si="18"/>
        <v>23-08-2027 t/m 05-09-2027</v>
      </c>
      <c r="K80">
        <f t="shared" si="21"/>
        <v>35</v>
      </c>
      <c r="L80" s="9">
        <v>46622</v>
      </c>
      <c r="M80" s="9">
        <v>46635</v>
      </c>
      <c r="N80" s="9">
        <f t="shared" si="19"/>
        <v>46672</v>
      </c>
      <c r="O80" s="9">
        <f t="shared" si="20"/>
        <v>46646</v>
      </c>
    </row>
    <row r="81" spans="9:15" x14ac:dyDescent="0.25">
      <c r="I81" s="9" t="str">
        <f t="shared" si="17"/>
        <v>Sprint 37 (06-09-2027 t/m 19-09-2027)</v>
      </c>
      <c r="J81" s="9" t="str">
        <f t="shared" si="18"/>
        <v>06-09-2027 t/m 19-09-2027</v>
      </c>
      <c r="K81">
        <f t="shared" si="21"/>
        <v>37</v>
      </c>
      <c r="L81" s="9">
        <v>46636</v>
      </c>
      <c r="M81" s="9">
        <v>46649</v>
      </c>
      <c r="N81" s="9">
        <f t="shared" si="19"/>
        <v>46686</v>
      </c>
      <c r="O81" s="9">
        <f t="shared" si="20"/>
        <v>46660</v>
      </c>
    </row>
    <row r="82" spans="9:15" x14ac:dyDescent="0.25">
      <c r="I82" s="9" t="str">
        <f t="shared" si="17"/>
        <v>Sprint 39 (20-09-2027 t/m 03-10-2027)</v>
      </c>
      <c r="J82" s="9" t="str">
        <f t="shared" si="18"/>
        <v>20-09-2027 t/m 03-10-2027</v>
      </c>
      <c r="K82">
        <f t="shared" si="21"/>
        <v>39</v>
      </c>
      <c r="L82" s="9">
        <v>46650</v>
      </c>
      <c r="M82" s="9">
        <v>46663</v>
      </c>
      <c r="N82" s="9">
        <f t="shared" si="19"/>
        <v>46700</v>
      </c>
      <c r="O82" s="9">
        <f t="shared" si="20"/>
        <v>46674</v>
      </c>
    </row>
    <row r="83" spans="9:15" x14ac:dyDescent="0.25">
      <c r="I83" s="9" t="str">
        <f t="shared" si="17"/>
        <v>Sprint 41 (04-10-2027 t/m 17-10-2027)</v>
      </c>
      <c r="J83" s="9" t="str">
        <f t="shared" si="18"/>
        <v>04-10-2027 t/m 17-10-2027</v>
      </c>
      <c r="K83">
        <f t="shared" si="21"/>
        <v>41</v>
      </c>
      <c r="L83" s="9">
        <v>46664</v>
      </c>
      <c r="M83" s="9">
        <v>46677</v>
      </c>
      <c r="N83" s="9">
        <f t="shared" si="19"/>
        <v>46714</v>
      </c>
      <c r="O83" s="9">
        <f t="shared" si="20"/>
        <v>46688</v>
      </c>
    </row>
    <row r="84" spans="9:15" x14ac:dyDescent="0.25">
      <c r="I84" s="9" t="str">
        <f t="shared" ref="I84:I89" si="22">"Sprint "&amp;K84&amp;" ("&amp;(TEXT(L84,"dd-mm-jjjj")&amp;" t/m "&amp;TEXT(M84,"dd-mm-jjjj")&amp;")")</f>
        <v>Sprint 43 (18-10-2027 t/m 31-10-2027)</v>
      </c>
      <c r="J84" s="9" t="str">
        <f t="shared" ref="J84:J89" si="23">(TEXT(L84,"dd-mm-jjjj")&amp;" t/m "&amp;TEXT(M84,"dd-mm-jjjj"))</f>
        <v>18-10-2027 t/m 31-10-2027</v>
      </c>
      <c r="K84">
        <f t="shared" si="21"/>
        <v>43</v>
      </c>
      <c r="L84" s="9">
        <v>46678</v>
      </c>
      <c r="M84" s="9">
        <v>46691</v>
      </c>
      <c r="N84" s="9">
        <f t="shared" ref="N84:N89" si="24">M84-3+40</f>
        <v>46728</v>
      </c>
      <c r="O84" s="9">
        <f t="shared" ref="O84:O89" si="25">M84-3+14</f>
        <v>46702</v>
      </c>
    </row>
    <row r="85" spans="9:15" x14ac:dyDescent="0.25">
      <c r="I85" s="9" t="str">
        <f t="shared" si="22"/>
        <v>Sprint 45 (01-11-2027 t/m 14-11-2027)</v>
      </c>
      <c r="J85" s="9" t="str">
        <f t="shared" si="23"/>
        <v>01-11-2027 t/m 14-11-2027</v>
      </c>
      <c r="K85">
        <f t="shared" si="21"/>
        <v>45</v>
      </c>
      <c r="L85" s="9">
        <v>46692</v>
      </c>
      <c r="M85" s="9">
        <v>46705</v>
      </c>
      <c r="N85" s="9">
        <f t="shared" si="24"/>
        <v>46742</v>
      </c>
      <c r="O85" s="9">
        <f t="shared" si="25"/>
        <v>46716</v>
      </c>
    </row>
    <row r="86" spans="9:15" x14ac:dyDescent="0.25">
      <c r="I86" s="9" t="str">
        <f t="shared" si="22"/>
        <v>Sprint 47 (15-11-2027 t/m 28-11-2027)</v>
      </c>
      <c r="J86" s="9" t="str">
        <f t="shared" si="23"/>
        <v>15-11-2027 t/m 28-11-2027</v>
      </c>
      <c r="K86">
        <f t="shared" si="21"/>
        <v>47</v>
      </c>
      <c r="L86" s="9">
        <v>46706</v>
      </c>
      <c r="M86" s="9">
        <v>46719</v>
      </c>
      <c r="N86" s="9">
        <f t="shared" si="24"/>
        <v>46756</v>
      </c>
      <c r="O86" s="9">
        <f t="shared" si="25"/>
        <v>46730</v>
      </c>
    </row>
    <row r="87" spans="9:15" x14ac:dyDescent="0.25">
      <c r="I87" s="9" t="str">
        <f t="shared" si="22"/>
        <v>Sprint 49 (29-11-2027 t/m 12-12-2027)</v>
      </c>
      <c r="J87" s="9" t="str">
        <f t="shared" si="23"/>
        <v>29-11-2027 t/m 12-12-2027</v>
      </c>
      <c r="K87">
        <f t="shared" si="21"/>
        <v>49</v>
      </c>
      <c r="L87" s="9">
        <v>46720</v>
      </c>
      <c r="M87" s="9">
        <v>46733</v>
      </c>
      <c r="N87" s="9">
        <f t="shared" si="24"/>
        <v>46770</v>
      </c>
      <c r="O87" s="9">
        <f t="shared" si="25"/>
        <v>46744</v>
      </c>
    </row>
    <row r="88" spans="9:15" x14ac:dyDescent="0.25">
      <c r="I88" s="9" t="str">
        <f t="shared" si="22"/>
        <v>Sprint 51 (13-12-2027 t/m 26-12-2027)</v>
      </c>
      <c r="J88" s="9" t="str">
        <f t="shared" si="23"/>
        <v>13-12-2027 t/m 26-12-2027</v>
      </c>
      <c r="K88">
        <f t="shared" si="21"/>
        <v>51</v>
      </c>
      <c r="L88" s="9">
        <v>46734</v>
      </c>
      <c r="M88" s="9">
        <v>46747</v>
      </c>
      <c r="N88" s="9">
        <f t="shared" si="24"/>
        <v>46784</v>
      </c>
      <c r="O88" s="9">
        <f t="shared" si="25"/>
        <v>46758</v>
      </c>
    </row>
    <row r="89" spans="9:15" x14ac:dyDescent="0.25">
      <c r="I89" s="9" t="str">
        <f t="shared" si="22"/>
        <v>Sprint 53 (27-12-2027 t/m 09-01-2028)</v>
      </c>
      <c r="J89" s="9" t="str">
        <f t="shared" si="23"/>
        <v>27-12-2027 t/m 09-01-2028</v>
      </c>
      <c r="K89">
        <f t="shared" ref="K89" si="26">WEEKNUM(L89)</f>
        <v>53</v>
      </c>
      <c r="L89" s="9">
        <v>46748</v>
      </c>
      <c r="M89" s="9">
        <v>46761</v>
      </c>
      <c r="N89" s="9">
        <f t="shared" si="24"/>
        <v>46798</v>
      </c>
      <c r="O89" s="9">
        <f t="shared" si="25"/>
        <v>46772</v>
      </c>
    </row>
  </sheetData>
  <sheetProtection algorithmName="SHA-512" hashValue="TichqaLbAkPdQW+NhjshgOwJA3kW5QOXQNr0HJd7L1An9X9cH7fpvD0bcOJFkHVSWEzhBJwtHbvcz/sjazT/2g==" saltValue="Zlgbifhs/akynD1slQcRZ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637745CFC6EE40840E7A889A8BDC08" ma:contentTypeVersion="18" ma:contentTypeDescription="Create a new document." ma:contentTypeScope="" ma:versionID="f5573a3d7c355f3b7885f342919f729c">
  <xsd:schema xmlns:xsd="http://www.w3.org/2001/XMLSchema" xmlns:xs="http://www.w3.org/2001/XMLSchema" xmlns:p="http://schemas.microsoft.com/office/2006/metadata/properties" xmlns:ns2="f914ee8c-d574-435c-8db7-c75202e80900" xmlns:ns3="66fc6d43-71cd-4464-b91e-c62fe941817a" targetNamespace="http://schemas.microsoft.com/office/2006/metadata/properties" ma:root="true" ma:fieldsID="4015a36e9028725f65f78ac68e216d0a" ns2:_="" ns3:_="">
    <xsd:import namespace="f914ee8c-d574-435c-8db7-c75202e80900"/>
    <xsd:import namespace="66fc6d43-71cd-4464-b91e-c62fe94181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4ee8c-d574-435c-8db7-c75202e809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c6d43-71cd-4464-b91e-c62fe94181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05743dc-2b6e-4891-9bf9-d4cb44c97c42}" ma:internalName="TaxCatchAll" ma:showField="CatchAllData" ma:web="66fc6d43-71cd-4464-b91e-c62fe941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14ee8c-d574-435c-8db7-c75202e80900">
      <Terms xmlns="http://schemas.microsoft.com/office/infopath/2007/PartnerControls"/>
    </lcf76f155ced4ddcb4097134ff3c332f>
    <TaxCatchAll xmlns="66fc6d43-71cd-4464-b91e-c62fe941817a" xsi:nil="true"/>
  </documentManagement>
</p:properties>
</file>

<file path=customXml/itemProps1.xml><?xml version="1.0" encoding="utf-8"?>
<ds:datastoreItem xmlns:ds="http://schemas.openxmlformats.org/officeDocument/2006/customXml" ds:itemID="{929F5DEA-5AF9-4AB1-AB99-7107BB8B2CD9}">
  <ds:schemaRefs>
    <ds:schemaRef ds:uri="http://schemas.microsoft.com/sharepoint/v3/contenttype/forms"/>
  </ds:schemaRefs>
</ds:datastoreItem>
</file>

<file path=customXml/itemProps2.xml><?xml version="1.0" encoding="utf-8"?>
<ds:datastoreItem xmlns:ds="http://schemas.openxmlformats.org/officeDocument/2006/customXml" ds:itemID="{8571BEB8-DA9D-488B-8AD6-D07767961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4ee8c-d574-435c-8db7-c75202e80900"/>
    <ds:schemaRef ds:uri="66fc6d43-71cd-4464-b91e-c62fe941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5B5268-A2B0-474C-A21D-A5E29659FD5C}">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f914ee8c-d574-435c-8db7-c75202e80900"/>
    <ds:schemaRef ds:uri="http://purl.org/dc/elements/1.1/"/>
    <ds:schemaRef ds:uri="http://schemas.openxmlformats.org/package/2006/metadata/core-properties"/>
    <ds:schemaRef ds:uri="66fc6d43-71cd-4464-b91e-c62fe941817a"/>
    <ds:schemaRef ds:uri="http://www.w3.org/XML/1998/namespace"/>
    <ds:schemaRef ds:uri="http://purl.org/dc/dcmitype/"/>
  </ds:schemaRefs>
</ds:datastoreItem>
</file>

<file path=docMetadata/LabelInfo.xml><?xml version="1.0" encoding="utf-8"?>
<clbl:labelList xmlns:clbl="http://schemas.microsoft.com/office/2020/mipLabelMetadata">
  <clbl:label id="{42d6311a-dfe4-4ae3-bbff-7d294d0183a2}" enabled="1" method="Privileged" siteId="{9959394c-0e53-4b0a-a436-7e701a4de49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RFC overzicht 2025</vt:lpstr>
      <vt:lpstr>Afgehandeld 2025</vt:lpstr>
      <vt:lpstr>Afgehandeld in 2024</vt:lpstr>
      <vt:lpstr>Afgehandeld 2023</vt:lpstr>
      <vt:lpstr>Instellingen</vt:lpstr>
      <vt:lpstr>'RFC overzicht 2025'!Afdrukbereik</vt:lpstr>
    </vt:vector>
  </TitlesOfParts>
  <Manager/>
  <Company>Vektis CV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Elizabeth Zawedde</cp:lastModifiedBy>
  <cp:revision/>
  <dcterms:created xsi:type="dcterms:W3CDTF">2016-06-10T12:43:27Z</dcterms:created>
  <dcterms:modified xsi:type="dcterms:W3CDTF">2025-10-30T13:35:43Z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1889007943</vt:i4>
  </property>
  <property fmtid="{D5CDD505-2E9C-101B-9397-08002B2CF9AE}" pid="3" name="_NewReviewCycle">
    <vt:lpwstr/>
  </property>
  <property fmtid="{D5CDD505-2E9C-101B-9397-08002B2CF9AE}" pid="4" name="_EmailSubject">
    <vt:lpwstr>Statusoverzicht Referentieproducten en Standaarden_20170829.xlsx</vt:lpwstr>
  </property>
  <property fmtid="{D5CDD505-2E9C-101B-9397-08002B2CF9AE}" pid="5" name="_AuthorEmail">
    <vt:lpwstr>S.Vink@vektis.nl</vt:lpwstr>
  </property>
  <property fmtid="{D5CDD505-2E9C-101B-9397-08002B2CF9AE}" pid="6" name="_AuthorEmailDisplayName">
    <vt:lpwstr>Sarah Vink</vt:lpwstr>
  </property>
  <property fmtid="{D5CDD505-2E9C-101B-9397-08002B2CF9AE}" pid="7" name="_PreviousAdHocReviewCycleID">
    <vt:i4>1978408281</vt:i4>
  </property>
  <property fmtid="{D5CDD505-2E9C-101B-9397-08002B2CF9AE}" pid="8" name="_ReviewingToolsShownOnce">
    <vt:lpwstr/>
  </property>
  <property fmtid="{D5CDD505-2E9C-101B-9397-08002B2CF9AE}" pid="9" name="ContentTypeId">
    <vt:lpwstr>0x01010058637745CFC6EE40840E7A889A8BDC08</vt:lpwstr>
  </property>
  <property fmtid="{D5CDD505-2E9C-101B-9397-08002B2CF9AE}" pid="10" name="MediaServiceImageTags">
    <vt:lpwstr/>
  </property>
</Properties>
</file>